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65461" windowWidth="19440" windowHeight="12240" tabRatio="500" activeTab="0"/>
  </bookViews>
  <sheets>
    <sheet name="Sheet1" sheetId="1" r:id="rId1"/>
    <sheet name="Sheet3" sheetId="2" r:id="rId2"/>
  </sheets>
  <definedNames>
    <definedName name="notes" localSheetId="0">'Sheet1'!$G$83</definedName>
  </definedNames>
  <calcPr fullCalcOnLoad="1"/>
</workbook>
</file>

<file path=xl/sharedStrings.xml><?xml version="1.0" encoding="utf-8"?>
<sst xmlns="http://schemas.openxmlformats.org/spreadsheetml/2006/main" count="482" uniqueCount="148">
  <si>
    <t>Georgia</t>
  </si>
  <si>
    <t>Kenya</t>
  </si>
  <si>
    <t>Mozambique</t>
  </si>
  <si>
    <t>Nigeria</t>
  </si>
  <si>
    <t>Papua New Guinea</t>
  </si>
  <si>
    <t>Paraguay</t>
  </si>
  <si>
    <t>Senegal</t>
  </si>
  <si>
    <t>Sri Lanka</t>
  </si>
  <si>
    <t>Suriname</t>
  </si>
  <si>
    <t>Uganda</t>
  </si>
  <si>
    <t>Ukraine</t>
  </si>
  <si>
    <t>Zambia</t>
  </si>
  <si>
    <t>Argentina</t>
  </si>
  <si>
    <t>Belarus</t>
  </si>
  <si>
    <t>Benin</t>
  </si>
  <si>
    <t>Burkina Faso</t>
  </si>
  <si>
    <t>Cameroon</t>
  </si>
  <si>
    <t>Ghana</t>
  </si>
  <si>
    <t>Honduras</t>
  </si>
  <si>
    <t>Lebanon</t>
  </si>
  <si>
    <t>Ecuador</t>
  </si>
  <si>
    <t>Fiji</t>
  </si>
  <si>
    <t>Grenada</t>
  </si>
  <si>
    <t>Jamaica</t>
  </si>
  <si>
    <t>Pakistan</t>
  </si>
  <si>
    <t>Greece</t>
  </si>
  <si>
    <t>CC</t>
  </si>
  <si>
    <t>B-</t>
  </si>
  <si>
    <t>B</t>
  </si>
  <si>
    <t>B+</t>
  </si>
  <si>
    <t>BB-</t>
  </si>
  <si>
    <t>BB</t>
  </si>
  <si>
    <t>BB+</t>
  </si>
  <si>
    <t>Belize</t>
  </si>
  <si>
    <t>Rating</t>
  </si>
  <si>
    <t>Outlook</t>
  </si>
  <si>
    <t>Australia</t>
  </si>
  <si>
    <t>Austria</t>
  </si>
  <si>
    <t>Canada</t>
  </si>
  <si>
    <t>Denmark</t>
  </si>
  <si>
    <t>Finland</t>
  </si>
  <si>
    <t>France</t>
  </si>
  <si>
    <t>Germany</t>
  </si>
  <si>
    <t>Hong Kong</t>
  </si>
  <si>
    <t>Luxembourg</t>
  </si>
  <si>
    <t>Netherlands</t>
  </si>
  <si>
    <t>Norway</t>
  </si>
  <si>
    <t>Singapore</t>
  </si>
  <si>
    <t>Sweden</t>
  </si>
  <si>
    <t>Switzerland</t>
  </si>
  <si>
    <t>United Kingdom</t>
  </si>
  <si>
    <t>Belgium</t>
  </si>
  <si>
    <t>New Zealand</t>
  </si>
  <si>
    <t>United States of America</t>
  </si>
  <si>
    <t>AAA</t>
  </si>
  <si>
    <t>AA+</t>
  </si>
  <si>
    <t>Stable</t>
  </si>
  <si>
    <t>Negative</t>
  </si>
  <si>
    <t>Gross Debt as % of GDP</t>
  </si>
  <si>
    <t>Net Debt as % of GDP</t>
  </si>
  <si>
    <t>n/a</t>
  </si>
  <si>
    <t>Kuwait</t>
  </si>
  <si>
    <t>Qatar</t>
  </si>
  <si>
    <t>Slovenia</t>
  </si>
  <si>
    <t>Spain</t>
  </si>
  <si>
    <t>China</t>
  </si>
  <si>
    <t>Japan</t>
  </si>
  <si>
    <t>Saudi Arabia</t>
  </si>
  <si>
    <t>Taiwan</t>
  </si>
  <si>
    <t>AA</t>
  </si>
  <si>
    <t>AA-</t>
  </si>
  <si>
    <t>Chile</t>
  </si>
  <si>
    <t>Italy</t>
  </si>
  <si>
    <t>Slovak Republic</t>
  </si>
  <si>
    <t>A+</t>
  </si>
  <si>
    <t>Czech Republic</t>
  </si>
  <si>
    <t>Estonia</t>
  </si>
  <si>
    <t>Israel</t>
  </si>
  <si>
    <t>South Korea</t>
  </si>
  <si>
    <t>Malta</t>
  </si>
  <si>
    <t>Oman</t>
  </si>
  <si>
    <t>Trinidad and Tobago</t>
  </si>
  <si>
    <t>Botswana</t>
  </si>
  <si>
    <t>Malaysia</t>
  </si>
  <si>
    <t>Poland</t>
  </si>
  <si>
    <t>A</t>
  </si>
  <si>
    <t>A-</t>
  </si>
  <si>
    <t>Positive</t>
  </si>
  <si>
    <t>Watch Negative</t>
  </si>
  <si>
    <t>Bahamas</t>
  </si>
  <si>
    <t>BBB+</t>
  </si>
  <si>
    <t>Cyprus</t>
  </si>
  <si>
    <t>Ireland</t>
  </si>
  <si>
    <t>South Africa</t>
  </si>
  <si>
    <t>Thailand</t>
  </si>
  <si>
    <t>Bahrain</t>
  </si>
  <si>
    <t>Bulgaria</t>
  </si>
  <si>
    <t>Kazakhstan</t>
  </si>
  <si>
    <t>Lithuania</t>
  </si>
  <si>
    <t>Mexico</t>
  </si>
  <si>
    <t>Russia</t>
  </si>
  <si>
    <t>Barbados</t>
  </si>
  <si>
    <t>BBB-</t>
  </si>
  <si>
    <t>BBB</t>
  </si>
  <si>
    <t>Brazil</t>
  </si>
  <si>
    <t>Colombia</t>
  </si>
  <si>
    <t>Croatia</t>
  </si>
  <si>
    <t>Hungary</t>
  </si>
  <si>
    <t>Iceland</t>
  </si>
  <si>
    <t>India</t>
  </si>
  <si>
    <t>Morocco</t>
  </si>
  <si>
    <t>Panama</t>
  </si>
  <si>
    <t>Peru</t>
  </si>
  <si>
    <t>Portugal</t>
  </si>
  <si>
    <t>Tunisia</t>
  </si>
  <si>
    <t xml:space="preserve"> Average</t>
  </si>
  <si>
    <t>Average</t>
  </si>
  <si>
    <t>Azerbaijan</t>
  </si>
  <si>
    <t>Indonesia</t>
  </si>
  <si>
    <t>Latvia</t>
  </si>
  <si>
    <t>Romania</t>
  </si>
  <si>
    <t>Uruguay</t>
  </si>
  <si>
    <t>Costa Rica</t>
  </si>
  <si>
    <t>Egypt</t>
  </si>
  <si>
    <t>Guatemala</t>
  </si>
  <si>
    <t>Jordan</t>
  </si>
  <si>
    <t>Macedonia</t>
  </si>
  <si>
    <t>Montenegro</t>
  </si>
  <si>
    <t>Phillipines</t>
  </si>
  <si>
    <t>Serbia</t>
  </si>
  <si>
    <t>Turkey</t>
  </si>
  <si>
    <t>Angola</t>
  </si>
  <si>
    <t>Bangladesh</t>
  </si>
  <si>
    <t>El Salvador</t>
  </si>
  <si>
    <t>Gabon</t>
  </si>
  <si>
    <t>Mongolia</t>
  </si>
  <si>
    <t>Venezuela</t>
  </si>
  <si>
    <t>Vietnam</t>
  </si>
  <si>
    <t>Albania</t>
  </si>
  <si>
    <t>Bolivia</t>
  </si>
  <si>
    <t>Bosnia and Herzegovina</t>
  </si>
  <si>
    <t>Cambodia</t>
  </si>
  <si>
    <t>Cape Verde</t>
  </si>
  <si>
    <t>Dominican Republic</t>
  </si>
  <si>
    <t>Country</t>
  </si>
  <si>
    <t>S&amp;P Stats</t>
  </si>
  <si>
    <t>Net Lending/Borrowing as % of GDP</t>
  </si>
  <si>
    <t>Sources: IMF World Economic Outlook, April 2011, and Standard and Poor's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</si>
</sst>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Book Antiqua"/>
      <family val="1"/>
    </font>
    <font>
      <b/>
      <sz val="10"/>
      <name val="Book Antiqua"/>
      <family val="1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18.875" style="2" customWidth="1"/>
    <col min="2" max="8" width="13.375" style="2" customWidth="1"/>
    <col min="9" max="9" width="14.75390625" style="2" customWidth="1"/>
    <col min="10" max="16384" width="11.00390625" style="0" customWidth="1"/>
  </cols>
  <sheetData>
    <row r="1" spans="2:9" ht="15">
      <c r="B1" s="3" t="s">
        <v>145</v>
      </c>
      <c r="C1" s="3"/>
      <c r="D1" s="3" t="s">
        <v>59</v>
      </c>
      <c r="E1" s="3"/>
      <c r="F1" s="3" t="s">
        <v>58</v>
      </c>
      <c r="G1" s="3"/>
      <c r="H1" s="3" t="s">
        <v>146</v>
      </c>
      <c r="I1" s="3"/>
    </row>
    <row r="2" spans="1:9" ht="15">
      <c r="A2" s="4" t="s">
        <v>144</v>
      </c>
      <c r="B2" s="4" t="s">
        <v>34</v>
      </c>
      <c r="C2" s="4" t="s">
        <v>35</v>
      </c>
      <c r="D2" s="6">
        <v>2011</v>
      </c>
      <c r="E2" s="6">
        <v>2016</v>
      </c>
      <c r="F2" s="6">
        <v>2011</v>
      </c>
      <c r="G2" s="6">
        <v>2016</v>
      </c>
      <c r="H2" s="6">
        <v>2011</v>
      </c>
      <c r="I2" s="6">
        <v>2016</v>
      </c>
    </row>
    <row r="3" spans="1:9" ht="13.5">
      <c r="A3" s="2" t="s">
        <v>36</v>
      </c>
      <c r="B3" s="2" t="s">
        <v>54</v>
      </c>
      <c r="C3" s="2" t="s">
        <v>56</v>
      </c>
      <c r="D3" s="2">
        <v>7.793</v>
      </c>
      <c r="E3" s="2">
        <v>5.278</v>
      </c>
      <c r="F3" s="2">
        <v>24.099</v>
      </c>
      <c r="G3" s="2">
        <v>20.648</v>
      </c>
      <c r="H3" s="2">
        <v>-2.508</v>
      </c>
      <c r="I3" s="2">
        <v>0.66</v>
      </c>
    </row>
    <row r="4" spans="1:9" ht="13.5">
      <c r="A4" s="2" t="s">
        <v>37</v>
      </c>
      <c r="B4" s="2" t="s">
        <v>54</v>
      </c>
      <c r="C4" s="2" t="s">
        <v>56</v>
      </c>
      <c r="D4" s="2">
        <v>50.711</v>
      </c>
      <c r="E4" s="2">
        <v>50.895</v>
      </c>
      <c r="F4" s="2">
        <v>70.496</v>
      </c>
      <c r="G4" s="2">
        <v>69.817</v>
      </c>
      <c r="H4" s="2">
        <v>-3.133</v>
      </c>
      <c r="I4" s="2">
        <v>-2.099</v>
      </c>
    </row>
    <row r="5" spans="1:9" ht="13.5">
      <c r="A5" s="2" t="s">
        <v>38</v>
      </c>
      <c r="B5" s="2" t="s">
        <v>54</v>
      </c>
      <c r="C5" s="2" t="s">
        <v>56</v>
      </c>
      <c r="D5" s="2">
        <v>35.093</v>
      </c>
      <c r="E5" s="2">
        <v>33.006</v>
      </c>
      <c r="F5" s="2">
        <v>84.197</v>
      </c>
      <c r="G5" s="2">
        <v>72.62</v>
      </c>
      <c r="H5" s="2">
        <v>-4.568</v>
      </c>
      <c r="I5" s="2">
        <v>-0.001</v>
      </c>
    </row>
    <row r="6" spans="1:9" ht="13.5">
      <c r="A6" s="2" t="s">
        <v>39</v>
      </c>
      <c r="B6" s="2" t="s">
        <v>54</v>
      </c>
      <c r="C6" s="2" t="s">
        <v>56</v>
      </c>
      <c r="D6" s="2">
        <v>4.425</v>
      </c>
      <c r="E6" s="2">
        <v>5.969</v>
      </c>
      <c r="F6" s="2">
        <v>45.585</v>
      </c>
      <c r="G6" s="2">
        <v>40.179</v>
      </c>
      <c r="H6" s="2">
        <v>-3.577</v>
      </c>
      <c r="I6" s="2">
        <v>1.246</v>
      </c>
    </row>
    <row r="7" spans="1:9" ht="13.5">
      <c r="A7" s="2" t="s">
        <v>40</v>
      </c>
      <c r="B7" s="2" t="s">
        <v>54</v>
      </c>
      <c r="C7" s="2" t="s">
        <v>56</v>
      </c>
      <c r="D7" s="2">
        <v>-52.636</v>
      </c>
      <c r="E7" s="2">
        <v>-36.618</v>
      </c>
      <c r="F7" s="2">
        <v>50.793</v>
      </c>
      <c r="G7" s="2">
        <v>61.098</v>
      </c>
      <c r="H7" s="2">
        <v>-1.198</v>
      </c>
      <c r="I7" s="2">
        <v>-1.286</v>
      </c>
    </row>
    <row r="8" spans="1:9" ht="13.5">
      <c r="A8" s="2" t="s">
        <v>41</v>
      </c>
      <c r="B8" s="2" t="s">
        <v>54</v>
      </c>
      <c r="C8" s="2" t="s">
        <v>56</v>
      </c>
      <c r="D8" s="2">
        <v>77.923</v>
      </c>
      <c r="E8" s="2">
        <v>76.981</v>
      </c>
      <c r="F8" s="2">
        <v>87.624</v>
      </c>
      <c r="G8" s="2">
        <v>86.682</v>
      </c>
      <c r="H8" s="2">
        <v>-6.023</v>
      </c>
      <c r="I8" s="2">
        <v>-1.548</v>
      </c>
    </row>
    <row r="9" spans="1:9" ht="13.5">
      <c r="A9" s="2" t="s">
        <v>42</v>
      </c>
      <c r="B9" s="2" t="s">
        <v>54</v>
      </c>
      <c r="C9" s="2" t="s">
        <v>56</v>
      </c>
      <c r="D9" s="2">
        <v>54.664</v>
      </c>
      <c r="E9" s="2">
        <v>52.616</v>
      </c>
      <c r="F9" s="2">
        <v>80.11</v>
      </c>
      <c r="G9" s="2">
        <v>71.872</v>
      </c>
      <c r="H9" s="2">
        <v>-2.348</v>
      </c>
      <c r="I9" s="2">
        <v>-0.022</v>
      </c>
    </row>
    <row r="10" spans="1:9" ht="13.5">
      <c r="A10" s="2" t="s">
        <v>43</v>
      </c>
      <c r="B10" s="2" t="s">
        <v>54</v>
      </c>
      <c r="C10" s="2" t="s">
        <v>56</v>
      </c>
      <c r="D10" s="2">
        <v>0</v>
      </c>
      <c r="E10" s="2">
        <v>0</v>
      </c>
      <c r="F10" s="2">
        <v>4.528</v>
      </c>
      <c r="G10" s="2">
        <v>3.154</v>
      </c>
      <c r="H10" s="2">
        <v>4.822</v>
      </c>
      <c r="I10" s="2">
        <v>6.914</v>
      </c>
    </row>
    <row r="11" spans="1:9" ht="13.5">
      <c r="A11" s="2" t="s">
        <v>44</v>
      </c>
      <c r="B11" s="2" t="s">
        <v>54</v>
      </c>
      <c r="C11" s="2" t="s">
        <v>56</v>
      </c>
      <c r="D11" s="2" t="s">
        <v>60</v>
      </c>
      <c r="E11" s="2" t="s">
        <v>60</v>
      </c>
      <c r="F11" s="2">
        <v>17.899</v>
      </c>
      <c r="G11" s="2">
        <v>24.107</v>
      </c>
      <c r="H11" s="2">
        <v>-1.074</v>
      </c>
      <c r="I11" s="2">
        <v>0.124</v>
      </c>
    </row>
    <row r="12" spans="1:9" ht="13.5">
      <c r="A12" s="2" t="s">
        <v>45</v>
      </c>
      <c r="B12" s="2" t="s">
        <v>54</v>
      </c>
      <c r="C12" s="2" t="s">
        <v>56</v>
      </c>
      <c r="D12" s="2">
        <v>30.496</v>
      </c>
      <c r="E12" s="2">
        <v>34.13</v>
      </c>
      <c r="F12" s="2">
        <v>65.647</v>
      </c>
      <c r="G12" s="2">
        <v>64.371</v>
      </c>
      <c r="H12" s="2">
        <v>-3.816</v>
      </c>
      <c r="I12" s="2">
        <v>-0.636</v>
      </c>
    </row>
    <row r="13" spans="1:9" ht="13.5">
      <c r="A13" s="2" t="s">
        <v>46</v>
      </c>
      <c r="B13" s="2" t="s">
        <v>54</v>
      </c>
      <c r="C13" s="2" t="s">
        <v>56</v>
      </c>
      <c r="D13" s="2">
        <v>-157.271</v>
      </c>
      <c r="E13" s="2">
        <v>-186.021</v>
      </c>
      <c r="F13" s="2">
        <v>54.257</v>
      </c>
      <c r="G13" s="2">
        <v>54.257</v>
      </c>
      <c r="H13" s="2">
        <v>13.039</v>
      </c>
      <c r="I13" s="2">
        <v>11.159</v>
      </c>
    </row>
    <row r="14" spans="1:9" ht="13.5">
      <c r="A14" s="2" t="s">
        <v>47</v>
      </c>
      <c r="B14" s="2" t="s">
        <v>54</v>
      </c>
      <c r="C14" s="2" t="s">
        <v>56</v>
      </c>
      <c r="D14" s="2" t="s">
        <v>60</v>
      </c>
      <c r="E14" s="2" t="s">
        <v>60</v>
      </c>
      <c r="F14" s="2">
        <v>93.651</v>
      </c>
      <c r="G14" s="2">
        <v>82.872</v>
      </c>
      <c r="H14" s="2">
        <v>3.253</v>
      </c>
      <c r="I14" s="2">
        <v>4.087</v>
      </c>
    </row>
    <row r="15" spans="1:9" ht="13.5">
      <c r="A15" s="2" t="s">
        <v>48</v>
      </c>
      <c r="B15" s="2" t="s">
        <v>54</v>
      </c>
      <c r="C15" s="2" t="s">
        <v>56</v>
      </c>
      <c r="D15" s="2">
        <v>-13.825</v>
      </c>
      <c r="E15" s="2">
        <v>-16.331</v>
      </c>
      <c r="F15" s="2">
        <v>37.296</v>
      </c>
      <c r="G15" s="2">
        <v>22.807</v>
      </c>
      <c r="H15" s="2">
        <v>0.052</v>
      </c>
      <c r="I15" s="2">
        <v>1.99</v>
      </c>
    </row>
    <row r="16" spans="1:9" ht="13.5">
      <c r="A16" s="2" t="s">
        <v>49</v>
      </c>
      <c r="B16" s="2" t="s">
        <v>54</v>
      </c>
      <c r="C16" s="2" t="s">
        <v>56</v>
      </c>
      <c r="D16" s="2">
        <v>50.989</v>
      </c>
      <c r="E16" s="2">
        <v>44.252</v>
      </c>
      <c r="F16" s="2">
        <v>52.665</v>
      </c>
      <c r="G16" s="2">
        <v>45.711</v>
      </c>
      <c r="H16" s="2">
        <v>0.272</v>
      </c>
      <c r="I16" s="2">
        <v>0.94</v>
      </c>
    </row>
    <row r="17" spans="1:9" ht="13.5">
      <c r="A17" s="2" t="s">
        <v>50</v>
      </c>
      <c r="B17" s="2" t="s">
        <v>54</v>
      </c>
      <c r="C17" s="2" t="s">
        <v>56</v>
      </c>
      <c r="D17" s="2">
        <v>75.127</v>
      </c>
      <c r="E17" s="2">
        <v>73.452</v>
      </c>
      <c r="F17" s="2">
        <v>83.033</v>
      </c>
      <c r="G17" s="2">
        <v>81.339</v>
      </c>
      <c r="H17" s="2">
        <v>-8.56</v>
      </c>
      <c r="I17" s="2">
        <v>-1.319</v>
      </c>
    </row>
    <row r="18" spans="1:9" s="1" customFormat="1" ht="15">
      <c r="A18" s="4" t="s">
        <v>115</v>
      </c>
      <c r="B18" s="4" t="s">
        <v>54</v>
      </c>
      <c r="C18" s="4"/>
      <c r="D18" s="4">
        <f aca="true" t="shared" si="0" ref="D18:I18">AVERAGE(D3:D17)</f>
        <v>12.576076923076926</v>
      </c>
      <c r="E18" s="4">
        <f t="shared" si="0"/>
        <v>10.585307692307696</v>
      </c>
      <c r="F18" s="4">
        <f t="shared" si="0"/>
        <v>56.792</v>
      </c>
      <c r="G18" s="4">
        <f t="shared" si="0"/>
        <v>53.435599999999994</v>
      </c>
      <c r="H18" s="4">
        <f t="shared" si="0"/>
        <v>-1.0244666666666666</v>
      </c>
      <c r="I18" s="4">
        <f t="shared" si="0"/>
        <v>1.3472666666666666</v>
      </c>
    </row>
    <row r="20" spans="1:9" ht="13.5">
      <c r="A20" s="2" t="s">
        <v>51</v>
      </c>
      <c r="B20" s="2" t="s">
        <v>55</v>
      </c>
      <c r="C20" s="2" t="s">
        <v>57</v>
      </c>
      <c r="D20" s="2">
        <v>82.329</v>
      </c>
      <c r="E20" s="2">
        <v>86.464</v>
      </c>
      <c r="F20" s="2">
        <v>97.337</v>
      </c>
      <c r="G20" s="2">
        <v>98.799</v>
      </c>
      <c r="H20" s="2">
        <v>-3.899</v>
      </c>
      <c r="I20" s="2">
        <v>-4.061</v>
      </c>
    </row>
    <row r="21" spans="1:9" ht="13.5">
      <c r="A21" s="2" t="s">
        <v>52</v>
      </c>
      <c r="B21" s="2" t="s">
        <v>55</v>
      </c>
      <c r="C21" s="2" t="s">
        <v>56</v>
      </c>
      <c r="D21" s="2">
        <v>10.391</v>
      </c>
      <c r="E21" s="2">
        <v>11.724</v>
      </c>
      <c r="F21" s="2">
        <v>35.781</v>
      </c>
      <c r="G21" s="2">
        <v>31.676</v>
      </c>
      <c r="H21" s="2">
        <v>-5.986</v>
      </c>
      <c r="I21" s="2" t="s">
        <v>60</v>
      </c>
    </row>
    <row r="22" spans="1:9" ht="13.5">
      <c r="A22" s="2" t="s">
        <v>53</v>
      </c>
      <c r="B22" s="2" t="s">
        <v>55</v>
      </c>
      <c r="C22" s="2" t="s">
        <v>57</v>
      </c>
      <c r="D22" s="2">
        <v>72.406</v>
      </c>
      <c r="E22" s="2">
        <v>85.7</v>
      </c>
      <c r="F22" s="2">
        <v>99.519</v>
      </c>
      <c r="G22" s="2">
        <v>111.911</v>
      </c>
      <c r="H22" s="2">
        <v>-10.793</v>
      </c>
      <c r="I22" s="2">
        <v>-5.996</v>
      </c>
    </row>
    <row r="23" spans="1:9" ht="15">
      <c r="A23" s="4" t="s">
        <v>116</v>
      </c>
      <c r="B23" s="4" t="s">
        <v>55</v>
      </c>
      <c r="C23" s="4"/>
      <c r="D23" s="4">
        <f aca="true" t="shared" si="1" ref="D23:I23">AVERAGE(D20:D22)</f>
        <v>55.042</v>
      </c>
      <c r="E23" s="4">
        <f t="shared" si="1"/>
        <v>61.296</v>
      </c>
      <c r="F23" s="4">
        <f t="shared" si="1"/>
        <v>77.54566666666666</v>
      </c>
      <c r="G23" s="4">
        <f t="shared" si="1"/>
        <v>80.79533333333333</v>
      </c>
      <c r="H23" s="4">
        <f t="shared" si="1"/>
        <v>-6.892666666666666</v>
      </c>
      <c r="I23" s="4">
        <f t="shared" si="1"/>
        <v>-5.0285</v>
      </c>
    </row>
    <row r="25" spans="1:9" ht="13.5">
      <c r="A25" s="2" t="s">
        <v>61</v>
      </c>
      <c r="B25" s="2" t="s">
        <v>69</v>
      </c>
      <c r="C25" s="2" t="s">
        <v>56</v>
      </c>
      <c r="D25" s="2" t="s">
        <v>60</v>
      </c>
      <c r="E25" s="2" t="s">
        <v>60</v>
      </c>
      <c r="F25" s="2">
        <v>7.959</v>
      </c>
      <c r="G25" s="2">
        <v>5.469</v>
      </c>
      <c r="H25" s="2">
        <v>22.321</v>
      </c>
      <c r="I25" s="2">
        <v>28.891</v>
      </c>
    </row>
    <row r="26" spans="1:9" ht="13.5">
      <c r="A26" s="2" t="s">
        <v>62</v>
      </c>
      <c r="B26" s="2" t="s">
        <v>69</v>
      </c>
      <c r="C26" s="2" t="s">
        <v>56</v>
      </c>
      <c r="D26" s="2">
        <v>10.357</v>
      </c>
      <c r="E26" s="2">
        <v>8.974</v>
      </c>
      <c r="F26" s="2">
        <v>13.348</v>
      </c>
      <c r="G26" s="2">
        <v>12.19</v>
      </c>
      <c r="H26" s="2">
        <v>13.5</v>
      </c>
      <c r="I26" s="2">
        <v>9.702</v>
      </c>
    </row>
    <row r="27" spans="1:9" ht="13.5">
      <c r="A27" s="2" t="s">
        <v>63</v>
      </c>
      <c r="B27" s="2" t="s">
        <v>69</v>
      </c>
      <c r="C27" s="2" t="s">
        <v>57</v>
      </c>
      <c r="D27" s="2" t="s">
        <v>60</v>
      </c>
      <c r="E27" s="2" t="s">
        <v>60</v>
      </c>
      <c r="F27" s="2">
        <v>42.323</v>
      </c>
      <c r="G27" s="2">
        <v>50.607</v>
      </c>
      <c r="H27" s="2">
        <v>-4.806</v>
      </c>
      <c r="I27" s="2">
        <v>-2.927</v>
      </c>
    </row>
    <row r="28" spans="1:9" ht="15">
      <c r="A28" s="4" t="s">
        <v>116</v>
      </c>
      <c r="B28" s="4" t="s">
        <v>69</v>
      </c>
      <c r="C28" s="4"/>
      <c r="D28" s="4">
        <v>10.357</v>
      </c>
      <c r="E28" s="4">
        <v>8.974</v>
      </c>
      <c r="F28" s="4">
        <f>AVERAGE(F25:F27)</f>
        <v>21.21</v>
      </c>
      <c r="G28" s="4">
        <f>AVERAGE(G25:G27)</f>
        <v>22.75533333333333</v>
      </c>
      <c r="H28" s="4">
        <f>AVERAGE(H25:H27)</f>
        <v>10.338333333333333</v>
      </c>
      <c r="I28" s="4">
        <f>AVERAGE(I25:I27)</f>
        <v>11.888666666666666</v>
      </c>
    </row>
    <row r="30" spans="1:9" ht="13.5">
      <c r="A30" s="2" t="s">
        <v>64</v>
      </c>
      <c r="B30" s="2" t="s">
        <v>69</v>
      </c>
      <c r="C30" s="2" t="s">
        <v>57</v>
      </c>
      <c r="D30" s="2">
        <v>52.56</v>
      </c>
      <c r="E30" s="2">
        <v>64.582</v>
      </c>
      <c r="F30" s="2">
        <v>63.922</v>
      </c>
      <c r="G30" s="2">
        <v>75.944</v>
      </c>
      <c r="H30" s="2">
        <v>-6.235</v>
      </c>
      <c r="I30" s="2">
        <v>-4.556</v>
      </c>
    </row>
    <row r="31" spans="1:9" ht="13.5">
      <c r="A31" s="2" t="s">
        <v>65</v>
      </c>
      <c r="B31" s="2" t="s">
        <v>70</v>
      </c>
      <c r="C31" s="2" t="s">
        <v>56</v>
      </c>
      <c r="D31" s="2" t="s">
        <v>60</v>
      </c>
      <c r="E31" s="2" t="s">
        <v>60</v>
      </c>
      <c r="F31" s="2">
        <v>17.089</v>
      </c>
      <c r="G31" s="2">
        <v>9.721</v>
      </c>
      <c r="H31" s="2">
        <v>-1.576</v>
      </c>
      <c r="I31" s="2">
        <v>1.017</v>
      </c>
    </row>
    <row r="32" spans="1:9" ht="13.5">
      <c r="A32" s="2" t="s">
        <v>66</v>
      </c>
      <c r="B32" s="2" t="s">
        <v>70</v>
      </c>
      <c r="C32" s="2" t="s">
        <v>57</v>
      </c>
      <c r="D32" s="2">
        <v>127.831</v>
      </c>
      <c r="E32" s="2">
        <v>163.871</v>
      </c>
      <c r="F32" s="2">
        <v>229.081</v>
      </c>
      <c r="G32" s="2">
        <v>250.475</v>
      </c>
      <c r="H32" s="2">
        <v>-9.986</v>
      </c>
      <c r="I32" s="2">
        <v>-7.427</v>
      </c>
    </row>
    <row r="33" spans="1:9" ht="13.5">
      <c r="A33" s="2" t="s">
        <v>67</v>
      </c>
      <c r="B33" s="2" t="s">
        <v>70</v>
      </c>
      <c r="C33" s="2" t="s">
        <v>56</v>
      </c>
      <c r="D33" s="2">
        <v>-51.016</v>
      </c>
      <c r="E33" s="2">
        <v>-84.505</v>
      </c>
      <c r="F33" s="2">
        <v>8.309</v>
      </c>
      <c r="G33" s="2">
        <v>3.718</v>
      </c>
      <c r="H33" s="2">
        <v>12.791</v>
      </c>
      <c r="I33" s="2">
        <v>9.486</v>
      </c>
    </row>
    <row r="34" spans="1:9" ht="13.5">
      <c r="A34" s="2" t="s">
        <v>68</v>
      </c>
      <c r="B34" s="2" t="s">
        <v>70</v>
      </c>
      <c r="C34" s="2" t="s">
        <v>56</v>
      </c>
      <c r="D34" s="2" t="s">
        <v>60</v>
      </c>
      <c r="E34" s="2" t="s">
        <v>60</v>
      </c>
      <c r="F34" s="2">
        <v>37.948</v>
      </c>
      <c r="G34" s="2">
        <v>30.357</v>
      </c>
      <c r="H34" s="2">
        <v>-3.062</v>
      </c>
      <c r="I34" s="2">
        <v>-1.914</v>
      </c>
    </row>
    <row r="35" spans="1:9" ht="15">
      <c r="A35" s="4" t="s">
        <v>116</v>
      </c>
      <c r="B35" s="4" t="s">
        <v>70</v>
      </c>
      <c r="C35" s="4"/>
      <c r="D35" s="4">
        <f aca="true" t="shared" si="2" ref="D35:I35">AVERAGE(D30:D34)</f>
        <v>43.12500000000001</v>
      </c>
      <c r="E35" s="4">
        <f t="shared" si="2"/>
        <v>47.98266666666667</v>
      </c>
      <c r="F35" s="4">
        <f t="shared" si="2"/>
        <v>71.2698</v>
      </c>
      <c r="G35" s="4">
        <f t="shared" si="2"/>
        <v>74.043</v>
      </c>
      <c r="H35" s="4">
        <f t="shared" si="2"/>
        <v>-1.6136</v>
      </c>
      <c r="I35" s="4">
        <f t="shared" si="2"/>
        <v>-0.6787999999999996</v>
      </c>
    </row>
    <row r="37" spans="1:9" ht="13.5">
      <c r="A37" s="2" t="s">
        <v>71</v>
      </c>
      <c r="B37" s="2" t="s">
        <v>74</v>
      </c>
      <c r="C37" s="2" t="s">
        <v>87</v>
      </c>
      <c r="D37" s="2">
        <v>-11.39</v>
      </c>
      <c r="E37" s="2">
        <v>-15.33</v>
      </c>
      <c r="F37" s="2">
        <v>10.92</v>
      </c>
      <c r="G37" s="2">
        <v>7.955</v>
      </c>
      <c r="H37" s="2">
        <v>-0.4</v>
      </c>
      <c r="I37" s="2">
        <v>1.035</v>
      </c>
    </row>
    <row r="38" spans="1:9" ht="13.5">
      <c r="A38" s="2" t="s">
        <v>72</v>
      </c>
      <c r="B38" s="2" t="s">
        <v>74</v>
      </c>
      <c r="C38" s="2" t="s">
        <v>57</v>
      </c>
      <c r="D38" s="2">
        <v>100.599</v>
      </c>
      <c r="E38" s="2">
        <v>98.88</v>
      </c>
      <c r="F38" s="2">
        <v>120.25</v>
      </c>
      <c r="G38" s="2">
        <v>117.976</v>
      </c>
      <c r="H38" s="2">
        <v>-4.312</v>
      </c>
      <c r="I38" s="2">
        <v>-2.873</v>
      </c>
    </row>
    <row r="39" spans="1:9" ht="13.5">
      <c r="A39" s="2" t="s">
        <v>73</v>
      </c>
      <c r="B39" s="2" t="s">
        <v>74</v>
      </c>
      <c r="C39" s="2" t="s">
        <v>56</v>
      </c>
      <c r="D39" s="2" t="s">
        <v>60</v>
      </c>
      <c r="E39" s="2" t="s">
        <v>60</v>
      </c>
      <c r="F39" s="2">
        <v>45.054</v>
      </c>
      <c r="G39" s="2">
        <v>45.703</v>
      </c>
      <c r="H39" s="2">
        <v>-5.2</v>
      </c>
      <c r="I39" s="2">
        <v>-2.225</v>
      </c>
    </row>
    <row r="40" spans="1:9" ht="15">
      <c r="A40" s="4" t="s">
        <v>116</v>
      </c>
      <c r="B40" s="4"/>
      <c r="C40" s="4"/>
      <c r="D40" s="4">
        <f aca="true" t="shared" si="3" ref="D40:I40">AVERAGE(D37:D39)</f>
        <v>44.6045</v>
      </c>
      <c r="E40" s="4">
        <f t="shared" si="3"/>
        <v>41.775</v>
      </c>
      <c r="F40" s="4">
        <f t="shared" si="3"/>
        <v>58.74133333333333</v>
      </c>
      <c r="G40" s="4">
        <f t="shared" si="3"/>
        <v>57.211333333333336</v>
      </c>
      <c r="H40" s="4">
        <f t="shared" si="3"/>
        <v>-3.3040000000000003</v>
      </c>
      <c r="I40" s="4">
        <f t="shared" si="3"/>
        <v>-1.3543333333333336</v>
      </c>
    </row>
    <row r="42" spans="1:9" ht="13.5">
      <c r="A42" s="2" t="s">
        <v>75</v>
      </c>
      <c r="B42" s="2" t="s">
        <v>85</v>
      </c>
      <c r="C42" s="2" t="s">
        <v>56</v>
      </c>
      <c r="D42" s="2" t="s">
        <v>60</v>
      </c>
      <c r="E42" s="2" t="s">
        <v>60</v>
      </c>
      <c r="F42" s="2">
        <v>41.652</v>
      </c>
      <c r="G42" s="2">
        <v>47.573</v>
      </c>
      <c r="H42" s="2">
        <v>-3.72</v>
      </c>
      <c r="I42" s="2">
        <v>-3.538</v>
      </c>
    </row>
    <row r="43" spans="1:9" ht="13.5">
      <c r="A43" s="2" t="s">
        <v>76</v>
      </c>
      <c r="B43" s="2" t="s">
        <v>85</v>
      </c>
      <c r="C43" s="2" t="s">
        <v>87</v>
      </c>
      <c r="D43" s="2">
        <v>0.081</v>
      </c>
      <c r="E43" s="2">
        <v>-3.326</v>
      </c>
      <c r="F43" s="2">
        <v>6.316</v>
      </c>
      <c r="G43" s="2">
        <v>4.881</v>
      </c>
      <c r="H43" s="2">
        <v>-1.008</v>
      </c>
      <c r="I43" s="2">
        <v>1.83</v>
      </c>
    </row>
    <row r="44" spans="1:9" ht="13.5">
      <c r="A44" s="2" t="s">
        <v>77</v>
      </c>
      <c r="B44" s="2" t="s">
        <v>85</v>
      </c>
      <c r="C44" s="2" t="s">
        <v>56</v>
      </c>
      <c r="D44" s="2">
        <v>69.514</v>
      </c>
      <c r="E44" s="2">
        <v>58.843</v>
      </c>
      <c r="F44" s="2">
        <v>72.98</v>
      </c>
      <c r="G44" s="2">
        <v>60.56</v>
      </c>
      <c r="H44" s="2">
        <v>-3.23</v>
      </c>
      <c r="I44" s="2">
        <v>-1.048</v>
      </c>
    </row>
    <row r="45" spans="1:9" ht="13.5">
      <c r="A45" s="2" t="s">
        <v>78</v>
      </c>
      <c r="B45" s="2" t="s">
        <v>85</v>
      </c>
      <c r="C45" s="2" t="s">
        <v>56</v>
      </c>
      <c r="D45" s="2">
        <v>27.548</v>
      </c>
      <c r="E45" s="2">
        <v>25.731</v>
      </c>
      <c r="F45" s="2">
        <v>28.755</v>
      </c>
      <c r="G45" s="2">
        <v>19.803</v>
      </c>
      <c r="H45" s="2">
        <v>2.537</v>
      </c>
      <c r="I45" s="2">
        <v>3.141</v>
      </c>
    </row>
    <row r="46" spans="1:9" ht="13.5">
      <c r="A46" s="2" t="s">
        <v>79</v>
      </c>
      <c r="B46" s="2" t="s">
        <v>85</v>
      </c>
      <c r="C46" s="2" t="s">
        <v>56</v>
      </c>
      <c r="D46" s="2" t="s">
        <v>60</v>
      </c>
      <c r="E46" s="2" t="s">
        <v>60</v>
      </c>
      <c r="F46" s="2">
        <v>66.67</v>
      </c>
      <c r="G46" s="2">
        <v>63.863</v>
      </c>
      <c r="H46" s="2">
        <v>-2.905</v>
      </c>
      <c r="I46" s="2">
        <v>-2.349</v>
      </c>
    </row>
    <row r="47" spans="1:9" ht="13.5">
      <c r="A47" s="2" t="s">
        <v>80</v>
      </c>
      <c r="B47" s="2" t="s">
        <v>85</v>
      </c>
      <c r="C47" s="2" t="s">
        <v>88</v>
      </c>
      <c r="D47" s="2" t="s">
        <v>60</v>
      </c>
      <c r="E47" s="2" t="s">
        <v>60</v>
      </c>
      <c r="F47" s="2">
        <v>4.066</v>
      </c>
      <c r="G47" s="2">
        <v>5.151</v>
      </c>
      <c r="H47" s="2">
        <v>16.691</v>
      </c>
      <c r="I47" s="2">
        <v>6.154</v>
      </c>
    </row>
    <row r="48" spans="1:9" ht="13.5">
      <c r="A48" s="2" t="s">
        <v>81</v>
      </c>
      <c r="B48" s="2" t="s">
        <v>85</v>
      </c>
      <c r="C48" s="2" t="s">
        <v>56</v>
      </c>
      <c r="D48" s="2">
        <v>24.771</v>
      </c>
      <c r="E48" s="2">
        <v>37.582</v>
      </c>
      <c r="F48" s="2">
        <v>49.257</v>
      </c>
      <c r="G48" s="2">
        <v>56.327</v>
      </c>
      <c r="H48" s="2">
        <v>-6.511</v>
      </c>
      <c r="I48" s="2">
        <v>-6.245</v>
      </c>
    </row>
    <row r="49" spans="1:9" ht="15">
      <c r="A49" s="4" t="s">
        <v>116</v>
      </c>
      <c r="B49" s="4"/>
      <c r="C49" s="4"/>
      <c r="D49" s="4">
        <f aca="true" t="shared" si="4" ref="D49:I49">AVERAGE(D42:D48)</f>
        <v>30.4785</v>
      </c>
      <c r="E49" s="4">
        <f t="shared" si="4"/>
        <v>29.707500000000003</v>
      </c>
      <c r="F49" s="4">
        <f t="shared" si="4"/>
        <v>38.528</v>
      </c>
      <c r="G49" s="4">
        <f t="shared" si="4"/>
        <v>36.879714285714286</v>
      </c>
      <c r="H49" s="4">
        <f t="shared" si="4"/>
        <v>0.2648571428571426</v>
      </c>
      <c r="I49" s="4">
        <f t="shared" si="4"/>
        <v>-0.29357142857142865</v>
      </c>
    </row>
    <row r="51" spans="1:9" ht="13.5">
      <c r="A51" s="2" t="s">
        <v>82</v>
      </c>
      <c r="B51" s="2" t="s">
        <v>86</v>
      </c>
      <c r="C51" s="2" t="s">
        <v>56</v>
      </c>
      <c r="D51" s="2" t="s">
        <v>60</v>
      </c>
      <c r="E51" s="2" t="s">
        <v>60</v>
      </c>
      <c r="F51" s="2">
        <v>16.013</v>
      </c>
      <c r="G51" s="2">
        <v>7.863</v>
      </c>
      <c r="H51" s="2">
        <v>-3.734</v>
      </c>
      <c r="I51" s="2">
        <v>1.229</v>
      </c>
    </row>
    <row r="52" spans="1:9" ht="13.5">
      <c r="A52" s="2" t="s">
        <v>83</v>
      </c>
      <c r="B52" s="2" t="s">
        <v>86</v>
      </c>
      <c r="C52" s="2" t="s">
        <v>56</v>
      </c>
      <c r="D52" s="2" t="s">
        <v>60</v>
      </c>
      <c r="E52" s="2" t="s">
        <v>60</v>
      </c>
      <c r="F52" s="2">
        <v>55.073</v>
      </c>
      <c r="G52" s="2">
        <v>57.32</v>
      </c>
      <c r="H52" s="2">
        <v>-5.056</v>
      </c>
      <c r="I52" s="2">
        <v>-4.287</v>
      </c>
    </row>
    <row r="53" spans="1:9" ht="13.5">
      <c r="A53" s="2" t="s">
        <v>84</v>
      </c>
      <c r="B53" s="2" t="s">
        <v>86</v>
      </c>
      <c r="C53" s="2" t="s">
        <v>56</v>
      </c>
      <c r="D53" s="2">
        <v>25.154</v>
      </c>
      <c r="E53" s="2">
        <v>26.507</v>
      </c>
      <c r="F53" s="2">
        <v>56.567</v>
      </c>
      <c r="G53" s="2">
        <v>55.537</v>
      </c>
      <c r="H53" s="2">
        <v>-5.666</v>
      </c>
      <c r="I53" s="2">
        <v>-2.561</v>
      </c>
    </row>
    <row r="54" spans="1:9" ht="15">
      <c r="A54" s="4" t="s">
        <v>116</v>
      </c>
      <c r="B54" s="4"/>
      <c r="C54" s="4"/>
      <c r="D54" s="4">
        <f>AVERAGE(D51:D53)</f>
        <v>25.154</v>
      </c>
      <c r="E54" s="4">
        <v>26.507</v>
      </c>
      <c r="F54" s="4">
        <f>AVERAGE(F51:F53)</f>
        <v>42.550999999999995</v>
      </c>
      <c r="G54" s="4">
        <f>AVERAGE(G51:G53)</f>
        <v>40.24</v>
      </c>
      <c r="H54" s="4">
        <f>AVERAGE(H51:H53)</f>
        <v>-4.818666666666666</v>
      </c>
      <c r="I54" s="4">
        <f>AVERAGE(I51:I53)</f>
        <v>-1.873</v>
      </c>
    </row>
    <row r="56" spans="1:9" ht="13.5">
      <c r="A56" s="2" t="s">
        <v>89</v>
      </c>
      <c r="B56" s="2" t="s">
        <v>90</v>
      </c>
      <c r="C56" s="2" t="s">
        <v>56</v>
      </c>
      <c r="D56" s="2">
        <v>50.701</v>
      </c>
      <c r="E56" s="2">
        <v>57.221</v>
      </c>
      <c r="F56" s="2">
        <v>50.701</v>
      </c>
      <c r="G56" s="2">
        <v>57.221</v>
      </c>
      <c r="H56" s="2">
        <v>-5.34</v>
      </c>
      <c r="I56" s="2">
        <v>-4.015</v>
      </c>
    </row>
    <row r="57" spans="1:9" ht="13.5">
      <c r="A57" s="2" t="s">
        <v>91</v>
      </c>
      <c r="B57" s="2" t="s">
        <v>90</v>
      </c>
      <c r="C57" s="2" t="s">
        <v>57</v>
      </c>
      <c r="D57" s="2" t="s">
        <v>60</v>
      </c>
      <c r="E57" s="2" t="s">
        <v>60</v>
      </c>
      <c r="F57" s="2">
        <v>63.362</v>
      </c>
      <c r="G57" s="2">
        <v>62.161</v>
      </c>
      <c r="H57" s="2">
        <v>-4.452</v>
      </c>
      <c r="I57" s="2">
        <v>-2.351</v>
      </c>
    </row>
    <row r="58" spans="1:9" ht="13.5">
      <c r="A58" s="2" t="s">
        <v>92</v>
      </c>
      <c r="B58" s="2" t="s">
        <v>90</v>
      </c>
      <c r="C58" s="2" t="s">
        <v>57</v>
      </c>
      <c r="D58" s="2">
        <v>95.213</v>
      </c>
      <c r="E58" s="2">
        <v>103.529</v>
      </c>
      <c r="F58" s="2">
        <v>114.072</v>
      </c>
      <c r="G58" s="2">
        <v>121.468</v>
      </c>
      <c r="H58" s="2">
        <v>-10.82</v>
      </c>
      <c r="I58" s="2">
        <v>-3.819</v>
      </c>
    </row>
    <row r="59" spans="1:9" ht="13.5">
      <c r="A59" s="2" t="s">
        <v>93</v>
      </c>
      <c r="B59" s="2" t="s">
        <v>90</v>
      </c>
      <c r="C59" s="2" t="s">
        <v>56</v>
      </c>
      <c r="D59" s="2">
        <v>35.739</v>
      </c>
      <c r="E59" s="2">
        <v>36.514</v>
      </c>
      <c r="F59" s="2">
        <v>39.551</v>
      </c>
      <c r="G59" s="2">
        <v>37.896</v>
      </c>
      <c r="H59" s="2">
        <v>-5.525</v>
      </c>
      <c r="I59" s="2">
        <v>-0.863</v>
      </c>
    </row>
    <row r="60" spans="1:9" ht="13.5">
      <c r="A60" s="2" t="s">
        <v>94</v>
      </c>
      <c r="B60" s="2" t="s">
        <v>90</v>
      </c>
      <c r="C60" s="2" t="s">
        <v>56</v>
      </c>
      <c r="D60" s="2" t="s">
        <v>60</v>
      </c>
      <c r="E60" s="2" t="s">
        <v>60</v>
      </c>
      <c r="F60" s="2">
        <v>43.676</v>
      </c>
      <c r="G60" s="2">
        <v>42.994</v>
      </c>
      <c r="H60" s="2">
        <v>-2.645</v>
      </c>
      <c r="I60" s="2">
        <v>-1.017</v>
      </c>
    </row>
    <row r="61" spans="1:9" ht="15">
      <c r="A61" s="4" t="s">
        <v>116</v>
      </c>
      <c r="B61" s="4"/>
      <c r="C61" s="4"/>
      <c r="D61" s="4">
        <f>AVERAGE(D56:D60)</f>
        <v>60.550999999999995</v>
      </c>
      <c r="E61" s="4">
        <f>AVERAGE(E53:E60)</f>
        <v>50.055600000000005</v>
      </c>
      <c r="F61" s="4">
        <f>AVERAGE(F56:F60)</f>
        <v>62.27239999999999</v>
      </c>
      <c r="G61" s="4">
        <f>AVERAGE(G56:G60)</f>
        <v>64.348</v>
      </c>
      <c r="H61" s="4">
        <f>AVERAGE(H56:H60)</f>
        <v>-5.7564</v>
      </c>
      <c r="I61" s="4">
        <f>AVERAGE(I56:I60)</f>
        <v>-2.4129999999999994</v>
      </c>
    </row>
    <row r="63" spans="1:9" ht="13.5">
      <c r="A63" s="2" t="s">
        <v>95</v>
      </c>
      <c r="B63" s="2" t="s">
        <v>103</v>
      </c>
      <c r="C63" s="2" t="s">
        <v>88</v>
      </c>
      <c r="D63" s="2">
        <v>24.772</v>
      </c>
      <c r="E63" s="2">
        <v>32.859</v>
      </c>
      <c r="F63" s="2">
        <v>24.772</v>
      </c>
      <c r="G63" s="2">
        <v>32.859</v>
      </c>
      <c r="H63" s="2">
        <v>1.638</v>
      </c>
      <c r="I63" s="2">
        <v>-5.835</v>
      </c>
    </row>
    <row r="64" spans="1:9" ht="13.5">
      <c r="A64" s="2" t="s">
        <v>96</v>
      </c>
      <c r="B64" s="2" t="s">
        <v>103</v>
      </c>
      <c r="C64" s="2" t="s">
        <v>56</v>
      </c>
      <c r="D64" s="2">
        <v>-1.709</v>
      </c>
      <c r="E64" s="2">
        <v>-4.268</v>
      </c>
      <c r="F64" s="2">
        <v>19.724</v>
      </c>
      <c r="G64" s="2">
        <v>15.224</v>
      </c>
      <c r="H64" s="2">
        <v>-2.591</v>
      </c>
      <c r="I64" s="2">
        <v>-0.571</v>
      </c>
    </row>
    <row r="65" spans="1:9" ht="13.5">
      <c r="A65" s="2" t="s">
        <v>97</v>
      </c>
      <c r="B65" s="2" t="s">
        <v>103</v>
      </c>
      <c r="C65" s="2" t="s">
        <v>56</v>
      </c>
      <c r="D65" s="2">
        <v>-10.49</v>
      </c>
      <c r="E65" s="2">
        <v>-14.835</v>
      </c>
      <c r="F65" s="2">
        <v>12.589</v>
      </c>
      <c r="G65" s="2">
        <v>18.111</v>
      </c>
      <c r="H65" s="2">
        <v>1.83</v>
      </c>
      <c r="I65" s="2">
        <v>2.33</v>
      </c>
    </row>
    <row r="66" spans="1:9" ht="13.5">
      <c r="A66" s="2" t="s">
        <v>98</v>
      </c>
      <c r="B66" s="2" t="s">
        <v>103</v>
      </c>
      <c r="C66" s="2" t="s">
        <v>56</v>
      </c>
      <c r="D66" s="2">
        <v>36.719</v>
      </c>
      <c r="E66" s="2">
        <v>47.132</v>
      </c>
      <c r="F66" s="2">
        <v>43.519</v>
      </c>
      <c r="G66" s="2">
        <v>52.105</v>
      </c>
      <c r="H66" s="2">
        <v>-6.043</v>
      </c>
      <c r="I66" s="2">
        <v>-4.183</v>
      </c>
    </row>
    <row r="67" spans="1:9" ht="13.5">
      <c r="A67" s="2" t="s">
        <v>99</v>
      </c>
      <c r="B67" s="2" t="s">
        <v>103</v>
      </c>
      <c r="C67" s="2" t="s">
        <v>56</v>
      </c>
      <c r="D67" s="2">
        <v>36.773</v>
      </c>
      <c r="E67" s="2">
        <v>36.665</v>
      </c>
      <c r="F67" s="2">
        <v>42.309</v>
      </c>
      <c r="G67" s="2">
        <v>41.366</v>
      </c>
      <c r="H67" s="2">
        <v>-1.793</v>
      </c>
      <c r="I67" s="2">
        <v>-1.978</v>
      </c>
    </row>
    <row r="68" spans="1:9" ht="13.5">
      <c r="A68" s="2" t="s">
        <v>100</v>
      </c>
      <c r="B68" s="2" t="s">
        <v>103</v>
      </c>
      <c r="C68" s="2" t="s">
        <v>56</v>
      </c>
      <c r="D68" s="2" t="s">
        <v>60</v>
      </c>
      <c r="E68" s="2" t="s">
        <v>60</v>
      </c>
      <c r="F68" s="2">
        <v>8.548</v>
      </c>
      <c r="G68" s="2">
        <v>15.875</v>
      </c>
      <c r="H68" s="2">
        <v>-1.573</v>
      </c>
      <c r="I68" s="2">
        <v>-3.801</v>
      </c>
    </row>
    <row r="69" spans="1:9" ht="15">
      <c r="A69" s="4" t="s">
        <v>116</v>
      </c>
      <c r="B69" s="4"/>
      <c r="C69" s="4"/>
      <c r="D69" s="4">
        <f aca="true" t="shared" si="5" ref="D69:I69">AVERAGE(D63:D68)</f>
        <v>17.213</v>
      </c>
      <c r="E69" s="4">
        <f t="shared" si="5"/>
        <v>19.5106</v>
      </c>
      <c r="F69" s="4">
        <f t="shared" si="5"/>
        <v>25.243499999999997</v>
      </c>
      <c r="G69" s="4">
        <f t="shared" si="5"/>
        <v>29.25666666666667</v>
      </c>
      <c r="H69" s="4">
        <f t="shared" si="5"/>
        <v>-1.422</v>
      </c>
      <c r="I69" s="4">
        <f t="shared" si="5"/>
        <v>-2.3396666666666666</v>
      </c>
    </row>
    <row r="71" spans="1:9" ht="13.5">
      <c r="A71" s="2" t="s">
        <v>101</v>
      </c>
      <c r="B71" s="2" t="s">
        <v>102</v>
      </c>
      <c r="C71" s="2" t="s">
        <v>56</v>
      </c>
      <c r="D71" s="2" t="s">
        <v>60</v>
      </c>
      <c r="E71" s="2" t="s">
        <v>60</v>
      </c>
      <c r="F71" s="2">
        <v>114.24</v>
      </c>
      <c r="G71" s="2">
        <v>115.706</v>
      </c>
      <c r="H71" s="2">
        <v>-4.383</v>
      </c>
      <c r="I71" s="2">
        <v>-2.363</v>
      </c>
    </row>
    <row r="72" spans="1:9" ht="13.5">
      <c r="A72" s="2" t="s">
        <v>104</v>
      </c>
      <c r="B72" s="2" t="s">
        <v>102</v>
      </c>
      <c r="C72" s="2" t="s">
        <v>56</v>
      </c>
      <c r="D72" s="2">
        <v>39.976</v>
      </c>
      <c r="E72" s="2">
        <v>36.839</v>
      </c>
      <c r="F72" s="2">
        <v>65.712</v>
      </c>
      <c r="G72" s="2">
        <v>58.624</v>
      </c>
      <c r="H72" s="2">
        <v>-2.405</v>
      </c>
      <c r="I72" s="2">
        <v>-2.24</v>
      </c>
    </row>
    <row r="73" spans="1:9" ht="13.5">
      <c r="A73" s="2" t="s">
        <v>105</v>
      </c>
      <c r="B73" s="2" t="s">
        <v>102</v>
      </c>
      <c r="C73" s="2" t="s">
        <v>56</v>
      </c>
      <c r="D73" s="2">
        <v>29.645</v>
      </c>
      <c r="E73" s="2">
        <v>24.703</v>
      </c>
      <c r="F73" s="2">
        <v>36.308</v>
      </c>
      <c r="G73" s="2">
        <v>29.854</v>
      </c>
      <c r="H73" s="2">
        <v>-3.471</v>
      </c>
      <c r="I73" s="2">
        <v>-0.231</v>
      </c>
    </row>
    <row r="74" spans="1:9" ht="13.5">
      <c r="A74" s="2" t="s">
        <v>106</v>
      </c>
      <c r="B74" s="2" t="s">
        <v>102</v>
      </c>
      <c r="C74" s="2" t="s">
        <v>57</v>
      </c>
      <c r="D74" s="2" t="s">
        <v>60</v>
      </c>
      <c r="E74" s="2" t="s">
        <v>60</v>
      </c>
      <c r="F74" s="2">
        <v>44.121</v>
      </c>
      <c r="G74" s="2">
        <v>55.688</v>
      </c>
      <c r="H74" s="2">
        <v>-6.311</v>
      </c>
      <c r="I74" s="2">
        <v>-4.649</v>
      </c>
    </row>
    <row r="75" spans="1:9" ht="13.5">
      <c r="A75" s="2" t="s">
        <v>107</v>
      </c>
      <c r="B75" s="2" t="s">
        <v>102</v>
      </c>
      <c r="C75" s="2" t="s">
        <v>57</v>
      </c>
      <c r="D75" s="2">
        <v>70.919</v>
      </c>
      <c r="E75" s="2">
        <v>71.004</v>
      </c>
      <c r="F75" s="2">
        <v>76.631</v>
      </c>
      <c r="G75" s="2">
        <v>75.276</v>
      </c>
      <c r="H75" s="2">
        <v>3.858</v>
      </c>
      <c r="I75" s="2">
        <v>-3.387</v>
      </c>
    </row>
    <row r="76" spans="1:9" ht="13.5">
      <c r="A76" s="2" t="s">
        <v>108</v>
      </c>
      <c r="B76" s="2" t="s">
        <v>102</v>
      </c>
      <c r="C76" s="2" t="s">
        <v>57</v>
      </c>
      <c r="D76" s="2">
        <v>69.932</v>
      </c>
      <c r="E76" s="2">
        <v>47.218</v>
      </c>
      <c r="F76" s="2">
        <v>103.205</v>
      </c>
      <c r="G76" s="2">
        <v>73.759</v>
      </c>
      <c r="H76" s="2">
        <v>-4.55</v>
      </c>
      <c r="I76" s="2">
        <v>1.825</v>
      </c>
    </row>
    <row r="77" spans="1:9" ht="13.5">
      <c r="A77" s="2" t="s">
        <v>109</v>
      </c>
      <c r="B77" s="2" t="s">
        <v>102</v>
      </c>
      <c r="C77" s="2" t="s">
        <v>56</v>
      </c>
      <c r="D77" s="2" t="s">
        <v>60</v>
      </c>
      <c r="E77" s="2" t="s">
        <v>60</v>
      </c>
      <c r="F77" s="2">
        <v>68.201</v>
      </c>
      <c r="G77" s="2">
        <v>59.887</v>
      </c>
      <c r="H77" s="2">
        <v>-8.041</v>
      </c>
      <c r="I77" s="2">
        <v>-5.269</v>
      </c>
    </row>
    <row r="78" spans="1:9" ht="13.5">
      <c r="A78" s="2" t="s">
        <v>110</v>
      </c>
      <c r="B78" s="2" t="s">
        <v>102</v>
      </c>
      <c r="C78" s="2" t="s">
        <v>56</v>
      </c>
      <c r="D78" s="2">
        <v>52.119</v>
      </c>
      <c r="E78" s="2">
        <v>51.686</v>
      </c>
      <c r="F78" s="2">
        <v>52.804</v>
      </c>
      <c r="G78" s="2">
        <v>51.686</v>
      </c>
      <c r="H78" s="2">
        <v>-4.827</v>
      </c>
      <c r="I78" s="2">
        <v>-3.077</v>
      </c>
    </row>
    <row r="79" spans="1:9" ht="13.5">
      <c r="A79" s="2" t="s">
        <v>111</v>
      </c>
      <c r="B79" s="2" t="s">
        <v>102</v>
      </c>
      <c r="C79" s="2" t="s">
        <v>56</v>
      </c>
      <c r="D79" s="2">
        <v>37.492</v>
      </c>
      <c r="E79" s="2">
        <v>25.521</v>
      </c>
      <c r="F79" s="2">
        <v>38.331</v>
      </c>
      <c r="G79" s="2">
        <v>26.07</v>
      </c>
      <c r="H79" s="2">
        <v>-1.817</v>
      </c>
      <c r="I79" s="2">
        <v>1.506</v>
      </c>
    </row>
    <row r="80" spans="1:9" ht="13.5">
      <c r="A80" s="2" t="s">
        <v>112</v>
      </c>
      <c r="B80" s="2" t="s">
        <v>102</v>
      </c>
      <c r="C80" s="2" t="s">
        <v>56</v>
      </c>
      <c r="D80" s="2" t="s">
        <v>60</v>
      </c>
      <c r="E80" s="2" t="s">
        <v>60</v>
      </c>
      <c r="F80" s="2">
        <v>22.468</v>
      </c>
      <c r="G80" s="2">
        <v>16.084</v>
      </c>
      <c r="H80" s="2">
        <v>-0.463</v>
      </c>
      <c r="I80" s="2">
        <v>-0.212</v>
      </c>
    </row>
    <row r="81" spans="1:9" ht="13.5">
      <c r="A81" s="2" t="s">
        <v>113</v>
      </c>
      <c r="B81" s="2" t="s">
        <v>102</v>
      </c>
      <c r="C81" s="2" t="s">
        <v>57</v>
      </c>
      <c r="D81" s="2">
        <v>86.335</v>
      </c>
      <c r="E81" s="2">
        <v>102.314</v>
      </c>
      <c r="F81" s="2">
        <v>90.554</v>
      </c>
      <c r="G81" s="2">
        <v>106.533</v>
      </c>
      <c r="H81" s="2">
        <v>-5.621</v>
      </c>
      <c r="I81" s="2">
        <v>-5.937</v>
      </c>
    </row>
    <row r="82" spans="1:9" ht="13.5">
      <c r="A82" s="2" t="s">
        <v>114</v>
      </c>
      <c r="B82" s="2" t="s">
        <v>102</v>
      </c>
      <c r="C82" s="2" t="s">
        <v>56</v>
      </c>
      <c r="D82" s="2" t="s">
        <v>60</v>
      </c>
      <c r="E82" s="2" t="s">
        <v>60</v>
      </c>
      <c r="F82" s="2">
        <v>42.798</v>
      </c>
      <c r="G82" s="2">
        <v>35.517</v>
      </c>
      <c r="H82" s="2">
        <v>-4.273</v>
      </c>
      <c r="I82" s="2">
        <v>-1.235</v>
      </c>
    </row>
    <row r="83" spans="1:9" ht="15">
      <c r="A83" s="4" t="s">
        <v>116</v>
      </c>
      <c r="B83" s="4"/>
      <c r="C83" s="4"/>
      <c r="D83" s="4">
        <f aca="true" t="shared" si="6" ref="D83:I83">AVERAGE(D71:D82)</f>
        <v>55.20257142857143</v>
      </c>
      <c r="E83" s="4">
        <f t="shared" si="6"/>
        <v>51.326428571428565</v>
      </c>
      <c r="F83" s="4">
        <f t="shared" si="6"/>
        <v>62.947749999999985</v>
      </c>
      <c r="G83" s="4">
        <f t="shared" si="6"/>
        <v>58.723666666666674</v>
      </c>
      <c r="H83" s="4">
        <f t="shared" si="6"/>
        <v>-3.5253333333333337</v>
      </c>
      <c r="I83" s="4">
        <f t="shared" si="6"/>
        <v>-2.10575</v>
      </c>
    </row>
    <row r="85" spans="1:9" ht="13.5">
      <c r="A85" s="2" t="s">
        <v>117</v>
      </c>
      <c r="B85" s="2" t="s">
        <v>32</v>
      </c>
      <c r="C85" s="2" t="s">
        <v>87</v>
      </c>
      <c r="D85" s="2" t="s">
        <v>60</v>
      </c>
      <c r="E85" s="2" t="s">
        <v>60</v>
      </c>
      <c r="F85" s="2">
        <v>10.737</v>
      </c>
      <c r="G85" s="2">
        <v>11.83</v>
      </c>
      <c r="H85" s="2">
        <v>16.851</v>
      </c>
      <c r="I85" s="2">
        <v>17.804</v>
      </c>
    </row>
    <row r="86" spans="1:9" ht="13.5">
      <c r="A86" s="2" t="s">
        <v>118</v>
      </c>
      <c r="B86" s="2" t="s">
        <v>32</v>
      </c>
      <c r="C86" s="2" t="s">
        <v>87</v>
      </c>
      <c r="D86" s="2" t="s">
        <v>60</v>
      </c>
      <c r="E86" s="2" t="s">
        <v>60</v>
      </c>
      <c r="F86" s="2">
        <v>25.42</v>
      </c>
      <c r="G86" s="2">
        <v>19.912</v>
      </c>
      <c r="H86" s="2">
        <v>-1.543</v>
      </c>
      <c r="I86" s="2">
        <v>-1.505</v>
      </c>
    </row>
    <row r="87" spans="1:9" ht="13.5">
      <c r="A87" s="2" t="s">
        <v>119</v>
      </c>
      <c r="B87" s="2" t="s">
        <v>32</v>
      </c>
      <c r="C87" s="2" t="s">
        <v>87</v>
      </c>
      <c r="D87" s="2">
        <v>34.43</v>
      </c>
      <c r="E87" s="2">
        <v>33.044</v>
      </c>
      <c r="F87" s="2">
        <v>42.477</v>
      </c>
      <c r="G87" s="2">
        <v>36.192</v>
      </c>
      <c r="H87" s="2">
        <v>-5.33</v>
      </c>
      <c r="I87" s="2">
        <v>-1.404</v>
      </c>
    </row>
    <row r="88" spans="1:9" ht="13.5">
      <c r="A88" s="2" t="s">
        <v>120</v>
      </c>
      <c r="B88" s="2" t="s">
        <v>32</v>
      </c>
      <c r="C88" s="2" t="s">
        <v>56</v>
      </c>
      <c r="D88" s="2">
        <v>37.803</v>
      </c>
      <c r="E88" s="2">
        <v>35.005</v>
      </c>
      <c r="F88" s="2" t="s">
        <v>60</v>
      </c>
      <c r="G88" s="2" t="s">
        <v>60</v>
      </c>
      <c r="H88" s="2">
        <v>-4.419</v>
      </c>
      <c r="I88" s="2">
        <v>-2.162</v>
      </c>
    </row>
    <row r="89" spans="1:9" ht="13.5">
      <c r="A89" s="2" t="s">
        <v>121</v>
      </c>
      <c r="B89" s="2" t="s">
        <v>32</v>
      </c>
      <c r="C89" s="2" t="s">
        <v>56</v>
      </c>
      <c r="D89" s="2">
        <v>38.9</v>
      </c>
      <c r="E89" s="2">
        <v>28.449</v>
      </c>
      <c r="F89" s="2">
        <v>52.791</v>
      </c>
      <c r="G89" s="2">
        <v>39.733</v>
      </c>
      <c r="H89" s="2">
        <v>-1.119</v>
      </c>
      <c r="I89" s="2">
        <v>-0.586</v>
      </c>
    </row>
    <row r="90" spans="1:9" ht="15">
      <c r="A90" s="4" t="s">
        <v>116</v>
      </c>
      <c r="B90" s="4"/>
      <c r="C90" s="4"/>
      <c r="D90" s="4">
        <f aca="true" t="shared" si="7" ref="D90:I90">AVERAGE(D85:D89)</f>
        <v>37.044333333333334</v>
      </c>
      <c r="E90" s="4">
        <f t="shared" si="7"/>
        <v>32.166000000000004</v>
      </c>
      <c r="F90" s="4">
        <f t="shared" si="7"/>
        <v>32.85625</v>
      </c>
      <c r="G90" s="4">
        <f t="shared" si="7"/>
        <v>26.91675</v>
      </c>
      <c r="H90" s="4">
        <f t="shared" si="7"/>
        <v>0.8880000000000001</v>
      </c>
      <c r="I90" s="4">
        <f t="shared" si="7"/>
        <v>2.4294000000000002</v>
      </c>
    </row>
    <row r="92" spans="1:9" ht="13.5">
      <c r="A92" s="2" t="s">
        <v>122</v>
      </c>
      <c r="B92" s="2" t="s">
        <v>31</v>
      </c>
      <c r="C92" s="2" t="s">
        <v>56</v>
      </c>
      <c r="D92" s="2">
        <v>41.964</v>
      </c>
      <c r="E92" s="2">
        <v>46.16</v>
      </c>
      <c r="F92" s="2">
        <v>41.964</v>
      </c>
      <c r="G92" s="2">
        <v>46.16</v>
      </c>
      <c r="H92" s="2">
        <v>-5.603</v>
      </c>
      <c r="I92" s="2">
        <v>-3.346</v>
      </c>
    </row>
    <row r="93" spans="1:9" ht="13.5">
      <c r="A93" s="2" t="s">
        <v>123</v>
      </c>
      <c r="B93" s="2" t="s">
        <v>31</v>
      </c>
      <c r="C93" s="2" t="s">
        <v>57</v>
      </c>
      <c r="D93" s="2">
        <v>63.535</v>
      </c>
      <c r="E93" s="2">
        <v>54.219</v>
      </c>
      <c r="F93" s="2">
        <v>74.874</v>
      </c>
      <c r="G93" s="2">
        <v>60.272</v>
      </c>
      <c r="H93" s="2">
        <v>-8.363</v>
      </c>
      <c r="I93" s="2">
        <v>-3.351</v>
      </c>
    </row>
    <row r="94" spans="1:9" ht="13.5">
      <c r="A94" s="2" t="s">
        <v>124</v>
      </c>
      <c r="B94" s="2" t="s">
        <v>31</v>
      </c>
      <c r="C94" s="2" t="s">
        <v>56</v>
      </c>
      <c r="D94" s="2" t="s">
        <v>60</v>
      </c>
      <c r="E94" s="2" t="s">
        <v>60</v>
      </c>
      <c r="F94" s="2">
        <v>25.118</v>
      </c>
      <c r="G94" s="2">
        <v>29.772</v>
      </c>
      <c r="H94" s="2">
        <v>-3.059</v>
      </c>
      <c r="I94" s="2">
        <v>-2.704</v>
      </c>
    </row>
    <row r="95" spans="1:9" ht="13.5">
      <c r="A95" s="2" t="s">
        <v>125</v>
      </c>
      <c r="B95" s="2" t="s">
        <v>31</v>
      </c>
      <c r="C95" s="2" t="s">
        <v>57</v>
      </c>
      <c r="D95" s="2">
        <v>56.967</v>
      </c>
      <c r="E95" s="2">
        <v>57.238</v>
      </c>
      <c r="F95" s="2">
        <v>61.95</v>
      </c>
      <c r="G95" s="2">
        <v>60.539</v>
      </c>
      <c r="H95" s="2">
        <v>-6.655</v>
      </c>
      <c r="I95" s="2">
        <v>-3.872</v>
      </c>
    </row>
    <row r="96" spans="1:9" ht="13.5">
      <c r="A96" s="2" t="s">
        <v>126</v>
      </c>
      <c r="B96" s="2" t="s">
        <v>31</v>
      </c>
      <c r="C96" s="2" t="s">
        <v>56</v>
      </c>
      <c r="D96" s="2">
        <v>25.518</v>
      </c>
      <c r="E96" s="2">
        <v>25.261</v>
      </c>
      <c r="F96" s="2">
        <v>26.801</v>
      </c>
      <c r="G96" s="2">
        <v>25.979</v>
      </c>
      <c r="H96" s="2">
        <v>-2.548</v>
      </c>
      <c r="I96" s="2">
        <v>-1.5</v>
      </c>
    </row>
    <row r="97" spans="1:9" ht="13.5">
      <c r="A97" s="2" t="s">
        <v>127</v>
      </c>
      <c r="B97" s="2" t="s">
        <v>31</v>
      </c>
      <c r="C97" s="2" t="s">
        <v>57</v>
      </c>
      <c r="D97" s="2">
        <v>39.79</v>
      </c>
      <c r="E97" s="2">
        <v>36.622</v>
      </c>
      <c r="F97" s="2">
        <v>43.073</v>
      </c>
      <c r="G97" s="2">
        <v>37.708</v>
      </c>
      <c r="H97" s="2">
        <v>-3.381</v>
      </c>
      <c r="I97" s="2">
        <v>-1.148</v>
      </c>
    </row>
    <row r="98" spans="1:9" ht="13.5">
      <c r="A98" s="2" t="s">
        <v>128</v>
      </c>
      <c r="B98" s="2" t="s">
        <v>31</v>
      </c>
      <c r="C98" s="2" t="s">
        <v>56</v>
      </c>
      <c r="D98" s="2" t="s">
        <v>60</v>
      </c>
      <c r="E98" s="2" t="s">
        <v>60</v>
      </c>
      <c r="F98" s="2">
        <v>46.975</v>
      </c>
      <c r="G98" s="2">
        <v>40.066</v>
      </c>
      <c r="H98" s="2">
        <v>-3.314</v>
      </c>
      <c r="I98" s="2">
        <v>-1.847</v>
      </c>
    </row>
    <row r="99" spans="1:9" ht="13.5">
      <c r="A99" s="2" t="s">
        <v>129</v>
      </c>
      <c r="B99" s="2" t="s">
        <v>31</v>
      </c>
      <c r="C99" s="2" t="s">
        <v>56</v>
      </c>
      <c r="D99" s="2">
        <v>36.206</v>
      </c>
      <c r="E99" s="2">
        <v>27.46</v>
      </c>
      <c r="F99" s="2">
        <v>40.459</v>
      </c>
      <c r="G99" s="2">
        <v>30.169</v>
      </c>
      <c r="H99" s="2">
        <v>-3.317</v>
      </c>
      <c r="I99" s="2">
        <v>-0.059</v>
      </c>
    </row>
    <row r="100" spans="1:9" ht="13.5">
      <c r="A100" s="2" t="s">
        <v>130</v>
      </c>
      <c r="B100" s="2" t="s">
        <v>31</v>
      </c>
      <c r="C100" s="2" t="s">
        <v>87</v>
      </c>
      <c r="D100" s="2">
        <v>32.695</v>
      </c>
      <c r="E100" s="2">
        <v>25.602</v>
      </c>
      <c r="F100" s="2">
        <v>39.406</v>
      </c>
      <c r="G100" s="2">
        <v>33.961</v>
      </c>
      <c r="H100" s="2">
        <v>-1.703</v>
      </c>
      <c r="I100" s="2">
        <v>-1.125</v>
      </c>
    </row>
    <row r="101" spans="1:9" ht="15">
      <c r="A101" s="4" t="s">
        <v>116</v>
      </c>
      <c r="B101" s="4"/>
      <c r="C101" s="4"/>
      <c r="D101" s="4">
        <f aca="true" t="shared" si="8" ref="D101:I101">AVERAGE(D92:D100)</f>
        <v>42.38214285714286</v>
      </c>
      <c r="E101" s="4">
        <f t="shared" si="8"/>
        <v>38.937428571428576</v>
      </c>
      <c r="F101" s="4">
        <f t="shared" si="8"/>
        <v>44.513333333333335</v>
      </c>
      <c r="G101" s="4">
        <f t="shared" si="8"/>
        <v>40.513999999999996</v>
      </c>
      <c r="H101" s="4">
        <f t="shared" si="8"/>
        <v>-4.215888888888889</v>
      </c>
      <c r="I101" s="4">
        <f t="shared" si="8"/>
        <v>-2.105777777777778</v>
      </c>
    </row>
    <row r="103" spans="1:9" ht="13.5">
      <c r="A103" s="2" t="s">
        <v>131</v>
      </c>
      <c r="B103" s="2" t="s">
        <v>30</v>
      </c>
      <c r="C103" s="2" t="s">
        <v>56</v>
      </c>
      <c r="D103" s="2" t="s">
        <v>60</v>
      </c>
      <c r="E103" s="2" t="s">
        <v>60</v>
      </c>
      <c r="F103" s="2">
        <v>25.979</v>
      </c>
      <c r="G103" s="2">
        <v>21.478</v>
      </c>
      <c r="H103" s="2">
        <v>12.223</v>
      </c>
      <c r="I103" s="2">
        <v>4.488</v>
      </c>
    </row>
    <row r="104" spans="1:9" ht="13.5">
      <c r="A104" s="2" t="s">
        <v>132</v>
      </c>
      <c r="B104" s="2" t="s">
        <v>30</v>
      </c>
      <c r="C104" s="2" t="s">
        <v>56</v>
      </c>
      <c r="D104" s="2" t="s">
        <v>60</v>
      </c>
      <c r="E104" s="2" t="s">
        <v>60</v>
      </c>
      <c r="F104" s="2" t="s">
        <v>60</v>
      </c>
      <c r="G104" s="2" t="s">
        <v>60</v>
      </c>
      <c r="H104" s="2">
        <v>-4.55</v>
      </c>
      <c r="I104" s="2">
        <v>-5.009</v>
      </c>
    </row>
    <row r="105" spans="1:9" ht="13.5">
      <c r="A105" s="2" t="s">
        <v>133</v>
      </c>
      <c r="B105" s="2" t="s">
        <v>30</v>
      </c>
      <c r="C105" s="2" t="s">
        <v>56</v>
      </c>
      <c r="D105" s="2" t="s">
        <v>60</v>
      </c>
      <c r="E105" s="2" t="s">
        <v>60</v>
      </c>
      <c r="F105" s="2">
        <v>50.607</v>
      </c>
      <c r="G105" s="2">
        <v>45.434</v>
      </c>
      <c r="H105" s="2">
        <v>-4.032</v>
      </c>
      <c r="I105" s="2">
        <v>-1.522</v>
      </c>
    </row>
    <row r="106" spans="1:9" ht="13.5">
      <c r="A106" s="2" t="s">
        <v>134</v>
      </c>
      <c r="B106" s="2" t="s">
        <v>30</v>
      </c>
      <c r="C106" s="2" t="s">
        <v>56</v>
      </c>
      <c r="D106" s="2" t="s">
        <v>60</v>
      </c>
      <c r="E106" s="2" t="s">
        <v>60</v>
      </c>
      <c r="F106" s="2">
        <v>16.473</v>
      </c>
      <c r="G106" s="2">
        <v>13.134</v>
      </c>
      <c r="H106" s="2">
        <v>6.538</v>
      </c>
      <c r="I106" s="2">
        <v>6.549</v>
      </c>
    </row>
    <row r="107" spans="1:9" ht="13.5">
      <c r="A107" s="2" t="s">
        <v>135</v>
      </c>
      <c r="B107" s="2" t="s">
        <v>30</v>
      </c>
      <c r="C107" s="2" t="s">
        <v>56</v>
      </c>
      <c r="D107" s="2" t="s">
        <v>60</v>
      </c>
      <c r="E107" s="2" t="s">
        <v>60</v>
      </c>
      <c r="F107" s="2" t="s">
        <v>60</v>
      </c>
      <c r="G107" s="2" t="s">
        <v>60</v>
      </c>
      <c r="H107" s="2">
        <v>-2.733</v>
      </c>
      <c r="I107" s="2">
        <v>2.1</v>
      </c>
    </row>
    <row r="108" spans="1:9" ht="13.5">
      <c r="A108" s="2" t="s">
        <v>136</v>
      </c>
      <c r="B108" s="2" t="s">
        <v>30</v>
      </c>
      <c r="C108" s="2" t="s">
        <v>56</v>
      </c>
      <c r="D108" s="2" t="s">
        <v>60</v>
      </c>
      <c r="E108" s="2" t="s">
        <v>60</v>
      </c>
      <c r="F108" s="2">
        <v>40.175</v>
      </c>
      <c r="G108" s="2">
        <v>48.924</v>
      </c>
      <c r="H108" s="2">
        <v>-1.483</v>
      </c>
      <c r="I108" s="2">
        <v>-1.679</v>
      </c>
    </row>
    <row r="109" spans="1:9" ht="13.5">
      <c r="A109" s="2" t="s">
        <v>137</v>
      </c>
      <c r="B109" s="2" t="s">
        <v>30</v>
      </c>
      <c r="C109" s="2" t="s">
        <v>57</v>
      </c>
      <c r="D109" s="2">
        <v>48.989</v>
      </c>
      <c r="E109" s="2">
        <v>45.403</v>
      </c>
      <c r="F109" s="2">
        <v>51.514</v>
      </c>
      <c r="G109" s="2">
        <v>46.7</v>
      </c>
      <c r="H109" s="2">
        <v>-3.937</v>
      </c>
      <c r="I109" s="2">
        <v>-2.939</v>
      </c>
    </row>
    <row r="110" spans="1:9" ht="15">
      <c r="A110" s="4" t="s">
        <v>116</v>
      </c>
      <c r="B110" s="4"/>
      <c r="C110" s="4"/>
      <c r="D110" s="4">
        <v>48.989</v>
      </c>
      <c r="E110" s="4">
        <v>45.403</v>
      </c>
      <c r="F110" s="4">
        <f>AVERAGE(F103:F109)</f>
        <v>36.9496</v>
      </c>
      <c r="G110" s="4">
        <f>AVERAGE(G103:G109)</f>
        <v>35.134</v>
      </c>
      <c r="H110" s="4">
        <f>AVERAGE(H103:H109)</f>
        <v>0.2894285714285716</v>
      </c>
      <c r="I110" s="4">
        <f>AVERAGE(I103:I109)</f>
        <v>0.2839999999999999</v>
      </c>
    </row>
    <row r="112" spans="1:9" ht="13.5">
      <c r="A112" s="2" t="s">
        <v>138</v>
      </c>
      <c r="B112" s="2" t="s">
        <v>29</v>
      </c>
      <c r="C112" s="2" t="s">
        <v>56</v>
      </c>
      <c r="D112" s="2">
        <v>59.892</v>
      </c>
      <c r="E112" s="2">
        <v>61.082</v>
      </c>
      <c r="F112" s="2">
        <v>59.892</v>
      </c>
      <c r="G112" s="2">
        <v>61.082</v>
      </c>
      <c r="H112" s="2">
        <v>-4.637</v>
      </c>
      <c r="I112" s="2">
        <v>-4.54</v>
      </c>
    </row>
    <row r="113" spans="1:9" ht="13.5">
      <c r="A113" s="2" t="s">
        <v>139</v>
      </c>
      <c r="B113" s="2" t="s">
        <v>29</v>
      </c>
      <c r="C113" s="2" t="s">
        <v>56</v>
      </c>
      <c r="D113" s="2">
        <v>19.186</v>
      </c>
      <c r="E113" s="2">
        <v>14.566</v>
      </c>
      <c r="F113" s="2">
        <v>34.273</v>
      </c>
      <c r="G113" s="2">
        <v>26.092</v>
      </c>
      <c r="H113" s="2">
        <v>0.675</v>
      </c>
      <c r="I113" s="2">
        <v>0.301</v>
      </c>
    </row>
    <row r="114" spans="1:9" ht="13.5">
      <c r="A114" s="2" t="s">
        <v>140</v>
      </c>
      <c r="B114" s="2" t="s">
        <v>29</v>
      </c>
      <c r="C114" s="2" t="s">
        <v>56</v>
      </c>
      <c r="D114" s="2">
        <v>32.485</v>
      </c>
      <c r="E114" s="2">
        <v>16.829</v>
      </c>
      <c r="F114" s="2">
        <v>41.383</v>
      </c>
      <c r="G114" s="2">
        <v>23.099</v>
      </c>
      <c r="H114" s="2">
        <v>-3.416</v>
      </c>
      <c r="I114" s="2">
        <v>-0.072</v>
      </c>
    </row>
    <row r="115" spans="1:9" ht="13.5">
      <c r="A115" s="2" t="s">
        <v>141</v>
      </c>
      <c r="B115" s="2" t="s">
        <v>29</v>
      </c>
      <c r="C115" s="2" t="s">
        <v>56</v>
      </c>
      <c r="D115" s="2" t="s">
        <v>60</v>
      </c>
      <c r="E115" s="2" t="s">
        <v>60</v>
      </c>
      <c r="F115" s="2">
        <v>30.377</v>
      </c>
      <c r="G115" s="2">
        <v>27.221</v>
      </c>
      <c r="H115" s="2">
        <v>-2.733</v>
      </c>
      <c r="I115" s="2">
        <v>-1.215</v>
      </c>
    </row>
    <row r="116" spans="1:9" ht="13.5">
      <c r="A116" s="2" t="s">
        <v>142</v>
      </c>
      <c r="B116" s="2" t="s">
        <v>29</v>
      </c>
      <c r="C116" s="2" t="s">
        <v>56</v>
      </c>
      <c r="D116" s="2">
        <v>77.551</v>
      </c>
      <c r="E116" s="2">
        <v>62.729</v>
      </c>
      <c r="F116" s="2">
        <v>85.944</v>
      </c>
      <c r="G116" s="2">
        <v>70.754</v>
      </c>
      <c r="H116" s="2">
        <v>-11.831</v>
      </c>
      <c r="I116" s="2">
        <v>-1.289</v>
      </c>
    </row>
    <row r="117" spans="1:9" ht="13.5">
      <c r="A117" s="2" t="s">
        <v>143</v>
      </c>
      <c r="B117" s="2" t="s">
        <v>29</v>
      </c>
      <c r="C117" s="2" t="s">
        <v>56</v>
      </c>
      <c r="D117" s="2">
        <v>25.459</v>
      </c>
      <c r="E117" s="2">
        <v>20.811</v>
      </c>
      <c r="F117" s="2">
        <v>25.459</v>
      </c>
      <c r="G117" s="2">
        <v>25.459</v>
      </c>
      <c r="H117" s="2">
        <v>-1.565</v>
      </c>
      <c r="I117" s="2">
        <v>-0.658</v>
      </c>
    </row>
    <row r="118" spans="1:9" ht="13.5">
      <c r="A118" s="2" t="s">
        <v>0</v>
      </c>
      <c r="B118" s="2" t="s">
        <v>29</v>
      </c>
      <c r="C118" s="2" t="s">
        <v>56</v>
      </c>
      <c r="D118" s="2" t="s">
        <v>60</v>
      </c>
      <c r="E118" s="2" t="s">
        <v>60</v>
      </c>
      <c r="F118" s="2">
        <v>41.694</v>
      </c>
      <c r="G118" s="2">
        <v>37.981</v>
      </c>
      <c r="H118" s="2">
        <v>-2.345</v>
      </c>
      <c r="I118" s="2">
        <v>-1.426</v>
      </c>
    </row>
    <row r="119" spans="1:9" ht="13.5">
      <c r="A119" s="2" t="s">
        <v>1</v>
      </c>
      <c r="B119" s="2" t="s">
        <v>29</v>
      </c>
      <c r="C119" s="2" t="s">
        <v>56</v>
      </c>
      <c r="D119" s="2">
        <v>47.244</v>
      </c>
      <c r="E119" s="2">
        <v>41.951</v>
      </c>
      <c r="F119" s="2">
        <v>52.305</v>
      </c>
      <c r="G119" s="2">
        <v>47.006</v>
      </c>
      <c r="H119" s="2">
        <v>-5.403</v>
      </c>
      <c r="I119" s="2">
        <v>-2.718</v>
      </c>
    </row>
    <row r="120" spans="1:9" ht="13.5">
      <c r="A120" s="2" t="s">
        <v>2</v>
      </c>
      <c r="B120" s="2" t="s">
        <v>29</v>
      </c>
      <c r="C120" s="2" t="s">
        <v>56</v>
      </c>
      <c r="D120" s="2" t="s">
        <v>60</v>
      </c>
      <c r="E120" s="2" t="s">
        <v>60</v>
      </c>
      <c r="F120" s="2">
        <v>36.216</v>
      </c>
      <c r="G120" s="2">
        <v>49.453</v>
      </c>
      <c r="H120" s="2">
        <v>-6.732</v>
      </c>
      <c r="I120" s="2">
        <v>-5.331</v>
      </c>
    </row>
    <row r="121" spans="1:9" ht="13.5">
      <c r="A121" s="2" t="s">
        <v>3</v>
      </c>
      <c r="B121" s="2" t="s">
        <v>29</v>
      </c>
      <c r="C121" s="2" t="s">
        <v>56</v>
      </c>
      <c r="D121" s="2">
        <v>10.945</v>
      </c>
      <c r="E121" s="2">
        <v>-1.202</v>
      </c>
      <c r="F121" s="2">
        <v>16.216</v>
      </c>
      <c r="G121" s="2">
        <v>14.759</v>
      </c>
      <c r="H121" s="2">
        <v>1.002</v>
      </c>
      <c r="I121" s="2">
        <v>-0.196</v>
      </c>
    </row>
    <row r="122" spans="1:9" ht="13.5">
      <c r="A122" s="2" t="s">
        <v>4</v>
      </c>
      <c r="B122" s="2" t="s">
        <v>29</v>
      </c>
      <c r="C122" s="2" t="s">
        <v>56</v>
      </c>
      <c r="D122" s="2" t="s">
        <v>60</v>
      </c>
      <c r="E122" s="2" t="s">
        <v>60</v>
      </c>
      <c r="F122" s="2" t="s">
        <v>60</v>
      </c>
      <c r="G122" s="2" t="s">
        <v>60</v>
      </c>
      <c r="H122" s="2">
        <v>0.816</v>
      </c>
      <c r="I122" s="2">
        <v>-0.633</v>
      </c>
    </row>
    <row r="123" spans="1:9" ht="13.5">
      <c r="A123" s="2" t="s">
        <v>5</v>
      </c>
      <c r="B123" s="2" t="s">
        <v>29</v>
      </c>
      <c r="C123" s="2" t="s">
        <v>87</v>
      </c>
      <c r="D123" s="2" t="s">
        <v>60</v>
      </c>
      <c r="E123" s="2" t="s">
        <v>60</v>
      </c>
      <c r="F123" s="2">
        <v>12.801</v>
      </c>
      <c r="G123" s="2">
        <v>10.676</v>
      </c>
      <c r="H123" s="2">
        <v>-0.382</v>
      </c>
      <c r="I123" s="2">
        <v>-2.025</v>
      </c>
    </row>
    <row r="124" spans="1:9" ht="13.5">
      <c r="A124" s="2" t="s">
        <v>6</v>
      </c>
      <c r="B124" s="2" t="s">
        <v>29</v>
      </c>
      <c r="C124" s="2" t="s">
        <v>57</v>
      </c>
      <c r="D124" s="2" t="s">
        <v>60</v>
      </c>
      <c r="E124" s="2" t="s">
        <v>60</v>
      </c>
      <c r="F124" s="2">
        <v>40.226</v>
      </c>
      <c r="G124" s="2">
        <v>44.16</v>
      </c>
      <c r="H124" s="2">
        <v>-5.679</v>
      </c>
      <c r="I124" s="2">
        <v>-3.572</v>
      </c>
    </row>
    <row r="125" spans="1:9" ht="13.5">
      <c r="A125" s="2" t="s">
        <v>7</v>
      </c>
      <c r="B125" s="2" t="s">
        <v>29</v>
      </c>
      <c r="C125" s="2" t="s">
        <v>56</v>
      </c>
      <c r="D125" s="2" t="s">
        <v>60</v>
      </c>
      <c r="E125" s="2" t="s">
        <v>60</v>
      </c>
      <c r="F125" s="2" t="s">
        <v>60</v>
      </c>
      <c r="G125" s="2" t="s">
        <v>60</v>
      </c>
      <c r="H125" s="2">
        <v>-7.054</v>
      </c>
      <c r="I125" s="2">
        <v>-4.571</v>
      </c>
    </row>
    <row r="126" spans="1:9" ht="13.5">
      <c r="A126" s="2" t="s">
        <v>8</v>
      </c>
      <c r="B126" s="2" t="s">
        <v>29</v>
      </c>
      <c r="C126" s="2" t="s">
        <v>56</v>
      </c>
      <c r="D126" s="2" t="s">
        <v>60</v>
      </c>
      <c r="E126" s="2" t="s">
        <v>60</v>
      </c>
      <c r="F126" s="2">
        <v>20.042</v>
      </c>
      <c r="G126" s="2">
        <v>13.772</v>
      </c>
      <c r="H126" s="2">
        <v>-1.674</v>
      </c>
      <c r="I126" s="2">
        <v>0.571</v>
      </c>
    </row>
    <row r="127" spans="1:9" ht="13.5">
      <c r="A127" s="2" t="s">
        <v>9</v>
      </c>
      <c r="B127" s="2" t="s">
        <v>29</v>
      </c>
      <c r="C127" s="2" t="s">
        <v>56</v>
      </c>
      <c r="D127" s="2" t="s">
        <v>60</v>
      </c>
      <c r="E127" s="2" t="s">
        <v>60</v>
      </c>
      <c r="F127" s="2">
        <v>30.262</v>
      </c>
      <c r="G127" s="2">
        <v>29.34</v>
      </c>
      <c r="H127" s="2">
        <v>-6.816</v>
      </c>
      <c r="I127" s="2">
        <v>-1.938</v>
      </c>
    </row>
    <row r="128" spans="1:9" ht="13.5">
      <c r="A128" s="2" t="s">
        <v>10</v>
      </c>
      <c r="B128" s="2" t="s">
        <v>29</v>
      </c>
      <c r="C128" s="2" t="s">
        <v>56</v>
      </c>
      <c r="D128" s="2">
        <v>40.995</v>
      </c>
      <c r="E128" s="2">
        <v>30.125</v>
      </c>
      <c r="F128" s="2">
        <v>42.561</v>
      </c>
      <c r="G128" s="2">
        <v>30.693</v>
      </c>
      <c r="H128" s="2">
        <v>-2.817</v>
      </c>
      <c r="I128" s="2">
        <v>-1.96</v>
      </c>
    </row>
    <row r="129" spans="1:9" ht="13.5">
      <c r="A129" s="2" t="s">
        <v>11</v>
      </c>
      <c r="B129" s="2" t="s">
        <v>29</v>
      </c>
      <c r="C129" s="2" t="s">
        <v>56</v>
      </c>
      <c r="D129" s="2">
        <v>10.753</v>
      </c>
      <c r="E129" s="2">
        <v>16.199</v>
      </c>
      <c r="F129" s="2">
        <v>26.251</v>
      </c>
      <c r="G129" s="2">
        <v>28.479</v>
      </c>
      <c r="H129" s="2">
        <v>-2.938</v>
      </c>
      <c r="I129" s="2">
        <v>-2.171</v>
      </c>
    </row>
    <row r="130" spans="1:9" ht="15">
      <c r="A130" s="4" t="s">
        <v>116</v>
      </c>
      <c r="B130" s="4" t="s">
        <v>29</v>
      </c>
      <c r="C130" s="4"/>
      <c r="D130" s="4">
        <f aca="true" t="shared" si="9" ref="D130:I130">AVERAGE(D112:D129)</f>
        <v>36.056666666666665</v>
      </c>
      <c r="E130" s="4">
        <f t="shared" si="9"/>
        <v>29.232222222222227</v>
      </c>
      <c r="F130" s="4">
        <f t="shared" si="9"/>
        <v>37.24387500000001</v>
      </c>
      <c r="G130" s="4">
        <f t="shared" si="9"/>
        <v>33.751625</v>
      </c>
      <c r="H130" s="4">
        <f t="shared" si="9"/>
        <v>-3.529388888888889</v>
      </c>
      <c r="I130" s="4">
        <f t="shared" si="9"/>
        <v>-1.8579444444444444</v>
      </c>
    </row>
    <row r="132" spans="1:9" ht="13.5">
      <c r="A132" s="2" t="s">
        <v>12</v>
      </c>
      <c r="B132" s="2" t="s">
        <v>28</v>
      </c>
      <c r="C132" s="2" t="s">
        <v>56</v>
      </c>
      <c r="D132" s="2" t="s">
        <v>60</v>
      </c>
      <c r="E132" s="2" t="s">
        <v>60</v>
      </c>
      <c r="F132" s="2">
        <v>40.714</v>
      </c>
      <c r="G132" s="2">
        <v>31.427</v>
      </c>
      <c r="H132" s="2">
        <v>-3.149</v>
      </c>
      <c r="I132" s="2">
        <v>-1.414</v>
      </c>
    </row>
    <row r="133" spans="1:9" ht="13.5">
      <c r="A133" s="2" t="s">
        <v>13</v>
      </c>
      <c r="B133" s="2" t="s">
        <v>28</v>
      </c>
      <c r="C133" s="2" t="s">
        <v>88</v>
      </c>
      <c r="D133" s="2">
        <v>25.303</v>
      </c>
      <c r="E133" s="2">
        <v>32.741</v>
      </c>
      <c r="F133" s="2">
        <v>25.303</v>
      </c>
      <c r="G133" s="2">
        <v>32.741</v>
      </c>
      <c r="H133" s="2">
        <v>-1.666</v>
      </c>
      <c r="I133" s="2">
        <v>-1.398</v>
      </c>
    </row>
    <row r="134" spans="1:9" ht="13.5">
      <c r="A134" s="2" t="s">
        <v>33</v>
      </c>
      <c r="B134" s="2" t="s">
        <v>28</v>
      </c>
      <c r="C134" s="2" t="s">
        <v>88</v>
      </c>
      <c r="D134" s="2">
        <v>79.723</v>
      </c>
      <c r="E134" s="2">
        <v>75.086</v>
      </c>
      <c r="F134" s="2">
        <v>79.723</v>
      </c>
      <c r="G134" s="2">
        <v>75.086</v>
      </c>
      <c r="H134" s="2">
        <v>-2.085</v>
      </c>
      <c r="I134" s="2">
        <v>-3.208</v>
      </c>
    </row>
    <row r="135" spans="1:9" ht="13.5">
      <c r="A135" s="2" t="s">
        <v>14</v>
      </c>
      <c r="B135" s="2" t="s">
        <v>28</v>
      </c>
      <c r="C135" s="2" t="s">
        <v>56</v>
      </c>
      <c r="D135" s="2" t="s">
        <v>60</v>
      </c>
      <c r="E135" s="2" t="s">
        <v>60</v>
      </c>
      <c r="F135" s="2">
        <v>29.99</v>
      </c>
      <c r="G135" s="2">
        <v>23.993</v>
      </c>
      <c r="H135" s="2">
        <v>-1.655</v>
      </c>
      <c r="I135" s="2">
        <v>-0.052</v>
      </c>
    </row>
    <row r="136" spans="1:9" ht="13.5">
      <c r="A136" s="2" t="s">
        <v>15</v>
      </c>
      <c r="B136" s="2" t="s">
        <v>28</v>
      </c>
      <c r="C136" s="2" t="s">
        <v>56</v>
      </c>
      <c r="D136" s="2" t="s">
        <v>60</v>
      </c>
      <c r="E136" s="2" t="s">
        <v>60</v>
      </c>
      <c r="F136" s="2">
        <v>29.283</v>
      </c>
      <c r="G136" s="2">
        <v>34.118</v>
      </c>
      <c r="H136" s="2">
        <v>-4.304</v>
      </c>
      <c r="I136" s="2">
        <v>-2.425</v>
      </c>
    </row>
    <row r="137" spans="1:9" ht="13.5">
      <c r="A137" s="2" t="s">
        <v>16</v>
      </c>
      <c r="B137" s="2" t="s">
        <v>28</v>
      </c>
      <c r="C137" s="2" t="s">
        <v>56</v>
      </c>
      <c r="D137" s="2">
        <v>14.326</v>
      </c>
      <c r="E137" s="2">
        <v>13.705</v>
      </c>
      <c r="F137" s="2">
        <v>14.326</v>
      </c>
      <c r="G137" s="2">
        <v>13.705</v>
      </c>
      <c r="H137" s="2">
        <v>-0.645</v>
      </c>
      <c r="I137" s="2">
        <v>0.511</v>
      </c>
    </row>
    <row r="138" spans="1:9" ht="13.5">
      <c r="A138" s="2" t="s">
        <v>17</v>
      </c>
      <c r="B138" s="2" t="s">
        <v>28</v>
      </c>
      <c r="C138" s="2" t="s">
        <v>56</v>
      </c>
      <c r="D138" s="2">
        <v>42.269</v>
      </c>
      <c r="E138" s="2">
        <v>42.804</v>
      </c>
      <c r="F138" s="2">
        <v>39.302</v>
      </c>
      <c r="G138" s="2">
        <v>33.96</v>
      </c>
      <c r="H138" s="2">
        <v>-4.32</v>
      </c>
      <c r="I138" s="2">
        <v>-2.772</v>
      </c>
    </row>
    <row r="139" spans="1:9" ht="13.5">
      <c r="A139" s="2" t="s">
        <v>18</v>
      </c>
      <c r="B139" s="2" t="s">
        <v>28</v>
      </c>
      <c r="C139" s="2" t="s">
        <v>87</v>
      </c>
      <c r="D139" s="2" t="s">
        <v>60</v>
      </c>
      <c r="E139" s="2" t="s">
        <v>60</v>
      </c>
      <c r="F139" s="2">
        <v>26.455</v>
      </c>
      <c r="G139" s="2">
        <v>27.2</v>
      </c>
      <c r="H139" s="2">
        <v>-3.114</v>
      </c>
      <c r="I139" s="2">
        <v>-1.869</v>
      </c>
    </row>
    <row r="140" spans="1:9" ht="13.5">
      <c r="A140" s="2" t="s">
        <v>19</v>
      </c>
      <c r="B140" s="2" t="s">
        <v>28</v>
      </c>
      <c r="C140" s="2" t="s">
        <v>56</v>
      </c>
      <c r="D140" s="2">
        <v>125.897</v>
      </c>
      <c r="E140" s="2">
        <v>136.804</v>
      </c>
      <c r="F140" s="2">
        <v>133.815</v>
      </c>
      <c r="G140" s="2">
        <v>142.561</v>
      </c>
      <c r="H140" s="2">
        <v>-10.493</v>
      </c>
      <c r="I140" s="2">
        <v>-10.111</v>
      </c>
    </row>
    <row r="141" spans="1:9" ht="15">
      <c r="A141" s="4" t="s">
        <v>116</v>
      </c>
      <c r="B141" s="4" t="s">
        <v>28</v>
      </c>
      <c r="C141" s="4"/>
      <c r="D141" s="4">
        <f aca="true" t="shared" si="10" ref="D141:I141">AVERAGE(D132:D140)</f>
        <v>57.503600000000006</v>
      </c>
      <c r="E141" s="4">
        <f t="shared" si="10"/>
        <v>60.227999999999994</v>
      </c>
      <c r="F141" s="4">
        <f t="shared" si="10"/>
        <v>46.54566666666667</v>
      </c>
      <c r="G141" s="4">
        <f t="shared" si="10"/>
        <v>46.0878888888889</v>
      </c>
      <c r="H141" s="4">
        <f t="shared" si="10"/>
        <v>-3.492333333333333</v>
      </c>
      <c r="I141" s="4">
        <f t="shared" si="10"/>
        <v>-2.5264444444444445</v>
      </c>
    </row>
    <row r="143" spans="1:9" ht="13.5">
      <c r="A143" s="2" t="s">
        <v>20</v>
      </c>
      <c r="B143" s="2" t="s">
        <v>27</v>
      </c>
      <c r="C143" s="2" t="s">
        <v>56</v>
      </c>
      <c r="D143" s="2" t="s">
        <v>60</v>
      </c>
      <c r="E143" s="2" t="s">
        <v>60</v>
      </c>
      <c r="F143" s="2">
        <v>20.367</v>
      </c>
      <c r="G143" s="2">
        <v>17.382</v>
      </c>
      <c r="H143" s="2">
        <v>-0.747</v>
      </c>
      <c r="I143" s="2">
        <v>-0.799</v>
      </c>
    </row>
    <row r="144" spans="1:9" ht="13.5">
      <c r="A144" s="2" t="s">
        <v>21</v>
      </c>
      <c r="B144" s="2" t="s">
        <v>27</v>
      </c>
      <c r="C144" s="2" t="s">
        <v>56</v>
      </c>
      <c r="D144" s="2">
        <v>55.161</v>
      </c>
      <c r="E144" s="2">
        <v>51.177</v>
      </c>
      <c r="F144" s="2">
        <v>58.882</v>
      </c>
      <c r="G144" s="2">
        <v>54.134</v>
      </c>
      <c r="H144" s="2">
        <v>-1.939</v>
      </c>
      <c r="I144" s="2">
        <v>-1.643</v>
      </c>
    </row>
    <row r="145" spans="1:9" ht="13.5">
      <c r="A145" s="2" t="s">
        <v>22</v>
      </c>
      <c r="B145" s="2" t="s">
        <v>27</v>
      </c>
      <c r="C145" s="2" t="s">
        <v>56</v>
      </c>
      <c r="D145" s="2">
        <v>110.6</v>
      </c>
      <c r="E145" s="2">
        <v>82.743</v>
      </c>
      <c r="F145" s="2">
        <v>110.6</v>
      </c>
      <c r="G145" s="2">
        <v>82.743</v>
      </c>
      <c r="H145" s="2">
        <v>-2.386</v>
      </c>
      <c r="I145" s="2">
        <v>1.664</v>
      </c>
    </row>
    <row r="146" spans="1:9" ht="13.5">
      <c r="A146" s="2" t="s">
        <v>23</v>
      </c>
      <c r="B146" s="2" t="s">
        <v>27</v>
      </c>
      <c r="C146" s="2" t="s">
        <v>56</v>
      </c>
      <c r="D146" s="2" t="s">
        <v>60</v>
      </c>
      <c r="E146" s="2" t="s">
        <v>60</v>
      </c>
      <c r="F146" s="2">
        <v>137.133</v>
      </c>
      <c r="G146" s="2">
        <v>80.487</v>
      </c>
      <c r="H146" s="2">
        <v>-3.47</v>
      </c>
      <c r="I146" s="2">
        <v>6.552</v>
      </c>
    </row>
    <row r="147" spans="1:9" ht="13.5">
      <c r="A147" s="2" t="s">
        <v>24</v>
      </c>
      <c r="B147" s="2" t="s">
        <v>27</v>
      </c>
      <c r="C147" s="2" t="s">
        <v>56</v>
      </c>
      <c r="D147" s="2" t="s">
        <v>60</v>
      </c>
      <c r="E147" s="2" t="s">
        <v>60</v>
      </c>
      <c r="F147" s="2">
        <v>54.114</v>
      </c>
      <c r="G147" s="2">
        <v>41.163</v>
      </c>
      <c r="H147" s="2">
        <v>-4.952</v>
      </c>
      <c r="I147" s="2">
        <v>-1.944</v>
      </c>
    </row>
    <row r="148" spans="1:9" ht="15">
      <c r="A148" s="4" t="s">
        <v>116</v>
      </c>
      <c r="B148" s="4" t="s">
        <v>27</v>
      </c>
      <c r="C148" s="4"/>
      <c r="D148" s="4">
        <f aca="true" t="shared" si="11" ref="D148:I148">AVERAGE(D143:D147)</f>
        <v>82.8805</v>
      </c>
      <c r="E148" s="4">
        <f t="shared" si="11"/>
        <v>66.96</v>
      </c>
      <c r="F148" s="4">
        <f t="shared" si="11"/>
        <v>76.21919999999999</v>
      </c>
      <c r="G148" s="4">
        <f t="shared" si="11"/>
        <v>55.181799999999996</v>
      </c>
      <c r="H148" s="4">
        <f t="shared" si="11"/>
        <v>-2.6988</v>
      </c>
      <c r="I148" s="4">
        <f t="shared" si="11"/>
        <v>0.7659999999999998</v>
      </c>
    </row>
    <row r="150" spans="1:9" ht="13.5">
      <c r="A150" s="2" t="s">
        <v>25</v>
      </c>
      <c r="B150" s="2" t="s">
        <v>26</v>
      </c>
      <c r="C150" s="2" t="s">
        <v>57</v>
      </c>
      <c r="D150" s="2">
        <v>152.315</v>
      </c>
      <c r="E150" s="2">
        <v>145.469</v>
      </c>
      <c r="F150" s="2">
        <v>152.315</v>
      </c>
      <c r="G150" s="2">
        <v>145.469</v>
      </c>
      <c r="H150" s="2">
        <v>-7.388</v>
      </c>
      <c r="I150" s="2">
        <v>-2.052</v>
      </c>
    </row>
    <row r="152" ht="13.5">
      <c r="A152" s="5" t="s">
        <v>147</v>
      </c>
    </row>
  </sheetData>
  <mergeCells count="4">
    <mergeCell ref="D1:E1"/>
    <mergeCell ref="F1:G1"/>
    <mergeCell ref="H1:I1"/>
    <mergeCell ref="B1:C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Smythe</dc:creator>
  <cp:keywords/>
  <dc:description/>
  <cp:lastModifiedBy>Adam Rosenberg</cp:lastModifiedBy>
  <dcterms:created xsi:type="dcterms:W3CDTF">2011-08-08T17:34:15Z</dcterms:created>
  <dcterms:modified xsi:type="dcterms:W3CDTF">2011-08-10T18:52:42Z</dcterms:modified>
  <cp:category/>
  <cp:version/>
  <cp:contentType/>
  <cp:contentStatus/>
</cp:coreProperties>
</file>